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019-2023 교육혁신원\★국책사업추진단\학생성과인증\2024 비교과인증\"/>
    </mc:Choice>
  </mc:AlternateContent>
  <xr:revisionPtr revIDLastSave="0" documentId="13_ncr:1_{FCC9CB8B-3D79-4DEC-B029-9E748908AB51}" xr6:coauthVersionLast="36" xr6:coauthVersionMax="36" xr10:uidLastSave="{00000000-0000-0000-0000-000000000000}"/>
  <bookViews>
    <workbookView xWindow="0" yWindow="0" windowWidth="28800" windowHeight="12060" xr2:uid="{00000000-000D-0000-FFFF-FFFF00000000}"/>
  </bookViews>
  <sheets>
    <sheet name="2024운영 계획 (2)" sheetId="4" r:id="rId1"/>
  </sheets>
  <definedNames>
    <definedName name="_xlnm._FilterDatabase" localSheetId="0" hidden="1">'2024운영 계획 (2)'!$A$6:$AZ$6</definedName>
    <definedName name="_xlnm.Print_Area" localSheetId="0">'2024운영 계획 (2)'!$A$1:$AJ$130</definedName>
    <definedName name="_xlnm.Print_Titles" localSheetId="0">'2024운영 계획 (2)'!$1:$6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28" i="4" l="1"/>
  <c r="N127" i="4"/>
  <c r="N126" i="4"/>
  <c r="N125" i="4"/>
  <c r="N124" i="4"/>
  <c r="N123" i="4"/>
  <c r="P122" i="4"/>
  <c r="P121" i="4"/>
  <c r="N121" i="4"/>
  <c r="P120" i="4"/>
  <c r="N120" i="4"/>
  <c r="P119" i="4"/>
  <c r="N119" i="4"/>
  <c r="P118" i="4"/>
  <c r="N118" i="4"/>
  <c r="P117" i="4"/>
  <c r="N117" i="4"/>
  <c r="N116" i="4"/>
  <c r="N115" i="4"/>
  <c r="N114" i="4"/>
  <c r="N113" i="4"/>
  <c r="N107" i="4"/>
  <c r="N105" i="4"/>
  <c r="N104" i="4"/>
  <c r="N101" i="4"/>
  <c r="P100" i="4"/>
  <c r="N100" i="4"/>
  <c r="N99" i="4"/>
  <c r="N98" i="4"/>
  <c r="N97" i="4"/>
  <c r="N96" i="4"/>
  <c r="N95" i="4"/>
  <c r="N94" i="4"/>
  <c r="N92" i="4"/>
  <c r="P91" i="4"/>
  <c r="N91" i="4"/>
  <c r="P90" i="4"/>
  <c r="N90" i="4"/>
  <c r="P89" i="4"/>
  <c r="N89" i="4"/>
  <c r="N88" i="4"/>
  <c r="P87" i="4"/>
  <c r="N87" i="4"/>
  <c r="P86" i="4"/>
  <c r="N86" i="4"/>
  <c r="N85" i="4"/>
  <c r="N84" i="4"/>
  <c r="N83" i="4"/>
  <c r="N78" i="4"/>
  <c r="N76" i="4"/>
  <c r="N75" i="4"/>
  <c r="N74" i="4"/>
  <c r="N72" i="4"/>
  <c r="N71" i="4"/>
  <c r="P70" i="4"/>
  <c r="N70" i="4"/>
  <c r="N69" i="4"/>
  <c r="N68" i="4"/>
  <c r="N67" i="4"/>
  <c r="N66" i="4"/>
  <c r="N65" i="4"/>
  <c r="N64" i="4"/>
  <c r="P63" i="4"/>
  <c r="N63" i="4"/>
  <c r="N62" i="4"/>
  <c r="N53" i="4"/>
  <c r="N52" i="4"/>
  <c r="N51" i="4"/>
  <c r="N49" i="4"/>
  <c r="N48" i="4"/>
  <c r="N43" i="4"/>
  <c r="N42" i="4"/>
  <c r="N41" i="4"/>
  <c r="N40" i="4"/>
  <c r="N37" i="4"/>
  <c r="N35" i="4"/>
  <c r="N34" i="4"/>
  <c r="N33" i="4"/>
  <c r="N31" i="4"/>
  <c r="N30" i="4"/>
  <c r="N28" i="4"/>
  <c r="N26" i="4"/>
  <c r="N23" i="4"/>
  <c r="N22" i="4"/>
  <c r="N21" i="4"/>
  <c r="N20" i="4"/>
  <c r="P19" i="4"/>
  <c r="P18" i="4"/>
  <c r="P17" i="4"/>
  <c r="P16" i="4"/>
  <c r="P15" i="4"/>
  <c r="P14" i="4"/>
  <c r="P13" i="4"/>
  <c r="P12" i="4"/>
  <c r="N11" i="4"/>
  <c r="N10" i="4"/>
  <c r="N7" i="4"/>
</calcChain>
</file>

<file path=xl/sharedStrings.xml><?xml version="1.0" encoding="utf-8"?>
<sst xmlns="http://schemas.openxmlformats.org/spreadsheetml/2006/main" count="2060" uniqueCount="487">
  <si>
    <t>전체
연번</t>
    <phoneticPr fontId="3" type="noConversion"/>
  </si>
  <si>
    <t>★지원분야</t>
    <phoneticPr fontId="3" type="noConversion"/>
  </si>
  <si>
    <t>★구분</t>
    <phoneticPr fontId="3" type="noConversion"/>
  </si>
  <si>
    <t>★영역</t>
    <phoneticPr fontId="3" type="noConversion"/>
  </si>
  <si>
    <t>운영부서</t>
    <phoneticPr fontId="3" type="noConversion"/>
  </si>
  <si>
    <t>프로그램 개요</t>
    <phoneticPr fontId="3" type="noConversion"/>
  </si>
  <si>
    <t>★핵심역량 배분</t>
    <phoneticPr fontId="3" type="noConversion"/>
  </si>
  <si>
    <t>재원</t>
    <phoneticPr fontId="3" type="noConversion"/>
  </si>
  <si>
    <t>비고</t>
    <phoneticPr fontId="3" type="noConversion"/>
  </si>
  <si>
    <t>대표역량</t>
    <phoneticPr fontId="3" type="noConversion"/>
  </si>
  <si>
    <t>지역형리더</t>
    <phoneticPr fontId="3" type="noConversion"/>
  </si>
  <si>
    <t>창의적사고</t>
    <phoneticPr fontId="3" type="noConversion"/>
  </si>
  <si>
    <t>실용적융복합</t>
    <phoneticPr fontId="3" type="noConversion"/>
  </si>
  <si>
    <t>의사소통</t>
    <phoneticPr fontId="3" type="noConversion"/>
  </si>
  <si>
    <t>글로벌</t>
    <phoneticPr fontId="3" type="noConversion"/>
  </si>
  <si>
    <t>총계</t>
    <phoneticPr fontId="3" type="noConversion"/>
  </si>
  <si>
    <t>인권강화지원</t>
    <phoneticPr fontId="3" type="noConversion"/>
  </si>
  <si>
    <t>주</t>
  </si>
  <si>
    <t>교육형</t>
  </si>
  <si>
    <t>인권센터</t>
    <phoneticPr fontId="3" type="noConversion"/>
  </si>
  <si>
    <t>인권문화프로그램</t>
    <phoneticPr fontId="3" type="noConversion"/>
  </si>
  <si>
    <t>주</t>
    <phoneticPr fontId="3" type="noConversion"/>
  </si>
  <si>
    <t>봉사형</t>
  </si>
  <si>
    <t>인권지킴이양성및활동프로그램</t>
  </si>
  <si>
    <t>학부 재학생 대상으로 개인활동과 조별활동을 통해 대학 내 인권 친화적 환경을 조성하고 참가자의 인권감수성을 기르고 인권의식을 향상시킬 수 있는 기회 마련을 위한 프로그램</t>
    <phoneticPr fontId="3" type="noConversion"/>
  </si>
  <si>
    <t>탐방형</t>
    <phoneticPr fontId="3" type="noConversion"/>
  </si>
  <si>
    <t>인권역사탐방 캠프</t>
    <phoneticPr fontId="3" type="noConversion"/>
  </si>
  <si>
    <t>인권사에서 중요한 의미가 있는 인권현장
탐방을 통한 인권의식 학습 및 인권가치 설현 기회제공</t>
    <phoneticPr fontId="3" type="noConversion"/>
  </si>
  <si>
    <t>진로심리상담지원</t>
  </si>
  <si>
    <t>또래상담자양성보수과정</t>
  </si>
  <si>
    <t>부</t>
  </si>
  <si>
    <t>상담형</t>
  </si>
  <si>
    <t>또래상담자 슈퍼비전</t>
  </si>
  <si>
    <t>취업전략센터</t>
    <phoneticPr fontId="3" type="noConversion"/>
  </si>
  <si>
    <t>진로캠프</t>
    <phoneticPr fontId="3" type="noConversion"/>
  </si>
  <si>
    <t>합숙을 통한 진로설정교육으로, 진로설정 기틀마련과 자기성찰의 기회 제공</t>
  </si>
  <si>
    <t>마음건강증진교육프로그램</t>
  </si>
  <si>
    <t xml:space="preserve">자기 이해와 상호관계적 이해를 도와 마음건강증진을 지원하는 프로그램 </t>
  </si>
  <si>
    <t>학년별맞춤형진로취업지도교육과정(저/고학년)</t>
  </si>
  <si>
    <t>학년별 맞춤 진로취업지도 교육</t>
    <phoneticPr fontId="3" type="noConversion"/>
  </si>
  <si>
    <t>마인드파워강화프로그램</t>
  </si>
  <si>
    <t>집단상담</t>
  </si>
  <si>
    <t>학과로찾아가는상담</t>
  </si>
  <si>
    <t>on-offline멘토링</t>
  </si>
  <si>
    <t>사회경험 및 직무이해를 돕기 위해 기업 임직원과 함께하는 온오프라인 멘토링</t>
  </si>
  <si>
    <t>취업상담</t>
  </si>
  <si>
    <t>개별 상담을 통해 체계적인 진로지도 및 취업정보 제공</t>
  </si>
  <si>
    <t>탐방형</t>
  </si>
  <si>
    <t>상담형</t>
    <phoneticPr fontId="3" type="noConversion"/>
  </si>
  <si>
    <t>울산·경남지역 혁신플랫폼 스마트제조엔지니어링사업단</t>
    <phoneticPr fontId="3" type="noConversion"/>
  </si>
  <si>
    <t>취업멘토링및컨설팅</t>
    <phoneticPr fontId="3" type="noConversion"/>
  </si>
  <si>
    <t>진로·취업 컨설팅을 통한 취업역량함양 및 정보 교류</t>
    <phoneticPr fontId="3" type="noConversion"/>
  </si>
  <si>
    <t>LINC 3.0사업단</t>
    <phoneticPr fontId="3" type="noConversion"/>
  </si>
  <si>
    <t>창업캠프</t>
  </si>
  <si>
    <t>비즈니스 모델 개발 및 사업계획서 작성을 통한 청년 창업 역량 강화를 목적으로 숙박형 창업 집중 캠프 운영</t>
  </si>
  <si>
    <t>실전창업프로그램</t>
  </si>
  <si>
    <t>창업시뮬레이션 등 모의 창업 활동을 통한 실전 창업준비 기회 마련 프로그램</t>
    <phoneticPr fontId="3" type="noConversion"/>
  </si>
  <si>
    <t>교육형</t>
    <phoneticPr fontId="3" type="noConversion"/>
  </si>
  <si>
    <t>해외전문가초청특강</t>
  </si>
  <si>
    <t>해외 각계 전문가를 초청하여 새로운 지식을 접하고 국제적 경쟁력을 강화</t>
    <phoneticPr fontId="3" type="noConversion"/>
  </si>
  <si>
    <t>대회형</t>
  </si>
  <si>
    <t>창업경진대회</t>
  </si>
  <si>
    <t>지역 기술 창업 분야 예비 창업자 및 청년 창업 기업 발굴을 위한 우수 창업아이템 경진대회 운영</t>
    <phoneticPr fontId="3" type="noConversion"/>
  </si>
  <si>
    <t>전국대학생자율로봇경진대회</t>
  </si>
  <si>
    <t>4차 산업혁명에 걸맞는 전국대학생 자율로봇경진대회로서 골프부문/싸움부문 로봇경진대회를 개최하여 메카트로닉스 로봇 분야의 저변 확대</t>
    <phoneticPr fontId="3" type="noConversion"/>
  </si>
  <si>
    <t>연구형</t>
  </si>
  <si>
    <t>창업동아리</t>
  </si>
  <si>
    <t>교내·외 대학생생들의 창의적인 아이디어 발굴·육성 지원</t>
    <phoneticPr fontId="3" type="noConversion"/>
  </si>
  <si>
    <t>글로벌Frontier연수</t>
    <phoneticPr fontId="3" type="noConversion"/>
  </si>
  <si>
    <t>NCS 기반 채용 프로세스 이해 및 직업기초역량 강화</t>
    <phoneticPr fontId="3" type="noConversion"/>
  </si>
  <si>
    <t>캠퍼스리크루팅및채용설명회(박람회)</t>
  </si>
  <si>
    <t>캠퍼스 리크루팅 및 채용설명회 참여를 통한 각 기업 채용프로세스 이해</t>
    <phoneticPr fontId="3" type="noConversion"/>
  </si>
  <si>
    <t>직무역량강화프로그램</t>
  </si>
  <si>
    <t>분야별, 직무별 실무역량 강화 프로그램</t>
    <phoneticPr fontId="3" type="noConversion"/>
  </si>
  <si>
    <t>취업캠프</t>
    <phoneticPr fontId="3" type="noConversion"/>
  </si>
  <si>
    <t>합숙을 통한 집중 교육으로 취업역량강화</t>
    <phoneticPr fontId="3" type="noConversion"/>
  </si>
  <si>
    <t>CWNU-프런티어클럽</t>
  </si>
  <si>
    <t>3,4학년 재학생 취업희망자 대상 멤버십 제도 운영으로 취업 지원</t>
  </si>
  <si>
    <t>CWNU-SMART살롱</t>
  </si>
  <si>
    <t>1,2학년 40명 내외를 선발하여 시즌제 멤버십 운영으로 저학년부터 졸업 후 사회진입(취업)을 위한 진로 및 취업지원을 통한 학년별‧단계별 모델링 구축</t>
  </si>
  <si>
    <t>공모전/채용경진대회</t>
    <phoneticPr fontId="3" type="noConversion"/>
  </si>
  <si>
    <t>학생들의 취업 지원을 위한 경진대회 운영</t>
    <phoneticPr fontId="3" type="noConversion"/>
  </si>
  <si>
    <t>취업역량강화프로그램</t>
    <phoneticPr fontId="3" type="noConversion"/>
  </si>
  <si>
    <t>취업역량강화를 위한 맞춤형 프로그램(6시그마, 취업캠프, 면접특강 등) 운영</t>
    <phoneticPr fontId="3" type="noConversion"/>
  </si>
  <si>
    <t>LINC3.0취업역량강화프로그램</t>
  </si>
  <si>
    <t>실전 취업스킬을 통한 취업역량강화 프로그램 운영</t>
    <phoneticPr fontId="3" type="noConversion"/>
  </si>
  <si>
    <t>산학연연계교육프로그램</t>
  </si>
  <si>
    <t>신산업 융복합 인재양성을 위한 미래 신산업 분야 교육 프로그램 운영</t>
    <phoneticPr fontId="3" type="noConversion"/>
  </si>
  <si>
    <t>봉사형</t>
    <phoneticPr fontId="3" type="noConversion"/>
  </si>
  <si>
    <t>USG공유대학홍보서포터즈</t>
  </si>
  <si>
    <t>USG공유대학 및 스마트제조엔지니어링사업단 홍보 서포터즈 운영</t>
    <phoneticPr fontId="3" type="noConversion"/>
  </si>
  <si>
    <t>국제교류교육원</t>
    <phoneticPr fontId="3" type="noConversion"/>
  </si>
  <si>
    <t>제2외국어향상프로그램</t>
    <phoneticPr fontId="3" type="noConversion"/>
  </si>
  <si>
    <t xml:space="preserve">학부생을 대상으로 한 통합형 외국어 강의 운영 프로그램 </t>
    <phoneticPr fontId="3" type="noConversion"/>
  </si>
  <si>
    <t>원투원프로그램</t>
  </si>
  <si>
    <t>유학생과의 1:1 언어문화교류</t>
    <phoneticPr fontId="3" type="noConversion"/>
  </si>
  <si>
    <t>유학생한국어능력시험대비반</t>
    <phoneticPr fontId="3" type="noConversion"/>
  </si>
  <si>
    <t>재학 유학생 한국어 능력시험(TOPIK) 취득을 위한 대비반 교육 운영</t>
  </si>
  <si>
    <t>국제교류원국제학생회</t>
  </si>
  <si>
    <t>국제교류원 국제화․유학생지원 프로그램 기획 및 운영</t>
    <phoneticPr fontId="3" type="noConversion"/>
  </si>
  <si>
    <t>유학생학습스터디</t>
  </si>
  <si>
    <t>유학생 전공학습 및 한국어학습 스터디 그룹 지원</t>
    <phoneticPr fontId="3" type="noConversion"/>
  </si>
  <si>
    <t>글로벌버디프로그램</t>
    <phoneticPr fontId="3" type="noConversion"/>
  </si>
  <si>
    <t>재․유학생 1:1 매칭을 통한 유학생 한국생활 적응 지원 프로그램</t>
    <phoneticPr fontId="3" type="noConversion"/>
  </si>
  <si>
    <t>영어향상프로그램</t>
    <phoneticPr fontId="3" type="noConversion"/>
  </si>
  <si>
    <t>학부생 대상 학습자 맞춤형 영어 교육 실시(토익, 토익스피킹, 오픽, 영어회화 등)</t>
  </si>
  <si>
    <t>영어 정기시험대비 특강</t>
    <phoneticPr fontId="3" type="noConversion"/>
  </si>
  <si>
    <t>재학생(학부/대학원) 대상 토익/토익스피킹/오픽 특강 실시</t>
    <phoneticPr fontId="3" type="noConversion"/>
  </si>
  <si>
    <t>대회형</t>
    <phoneticPr fontId="3" type="noConversion"/>
  </si>
  <si>
    <t>다문화진흥원</t>
    <phoneticPr fontId="3" type="noConversion"/>
  </si>
  <si>
    <t>다문화다중언어교육멘토십</t>
  </si>
  <si>
    <t>다문화가정 출신 학생들의 학습 능력 향상을 위한 멘토링</t>
    <phoneticPr fontId="3" type="noConversion"/>
  </si>
  <si>
    <t>다(多)같이 서포터즈</t>
    <phoneticPr fontId="3" type="noConversion"/>
  </si>
  <si>
    <t>지역 연계 활동 수행으로 지역사회 화합의 주체가 되어 다문화 수용성 제고, 유학생-재학생 간 네트워크 형성</t>
    <phoneticPr fontId="3" type="noConversion"/>
  </si>
  <si>
    <t>대학언론사</t>
  </si>
  <si>
    <t>창원대문학상공모</t>
  </si>
  <si>
    <t>시,소설, 수필 작품 공모 후 수상작 시상</t>
    <phoneticPr fontId="3" type="noConversion"/>
  </si>
  <si>
    <t>문화테크노학과</t>
  </si>
  <si>
    <t>지역문화기획해커톤대회</t>
  </si>
  <si>
    <t>해커톤(HACKATHON)은‘해킹’과‘마라톤’의 합성어 ‘지역문화기획’을 주제로 한정된 시간 내에 아이디어를 도출하고 결과물을 만들어내는 협업 프로젝트</t>
    <phoneticPr fontId="3" type="noConversion"/>
  </si>
  <si>
    <t>연구형</t>
    <phoneticPr fontId="3" type="noConversion"/>
  </si>
  <si>
    <t>사회과학연구소</t>
    <phoneticPr fontId="3" type="noConversion"/>
  </si>
  <si>
    <t>스마트제조혁신선도대학사업단</t>
    <phoneticPr fontId="3" type="noConversion"/>
  </si>
  <si>
    <t>스마트제조융합기업체맞춤형인증제프로그램</t>
    <phoneticPr fontId="3" type="noConversion"/>
  </si>
  <si>
    <t>ICT기업의 직강을 통한 CATIA, EVONIA, Digital Twin, ANSYS, 3D Printing, CNC 등의 S/W, H/W 교육프로그램 운영</t>
    <phoneticPr fontId="3" type="noConversion"/>
  </si>
  <si>
    <t>스마트제조융합기업/전문가초청및인문학연계특강</t>
    <phoneticPr fontId="3" type="noConversion"/>
  </si>
  <si>
    <t>스마트제조융합 분야 전문가 초청 및 취업특강, 인문학 연계 특강 진행</t>
    <phoneticPr fontId="3" type="noConversion"/>
  </si>
  <si>
    <t>동남권이모빌리티페스티벌</t>
  </si>
  <si>
    <t>모빌리티, 기계설계해석, 지능로봇 분야 아이디어 기획, 도출, 시제품 제작, 마케팅 등 제품 및 기술 개발의 전주기 과정을 경험 할 수 있는 경진대회</t>
  </si>
  <si>
    <t>실용적융복합</t>
  </si>
  <si>
    <t>정보전산원</t>
  </si>
  <si>
    <t>디지털학습능력향상과정</t>
    <phoneticPr fontId="3" type="noConversion"/>
  </si>
  <si>
    <t>마을공동체혁신문화나눔프로젝트</t>
    <phoneticPr fontId="3" type="noConversion"/>
  </si>
  <si>
    <t>학생교육서포터즈</t>
    <phoneticPr fontId="3" type="noConversion"/>
  </si>
  <si>
    <t>교육수요자 의견을 반영한 학생 중심 프로그램 홍보 및 모니터링을 위한 학생교육서포터즈 운영</t>
    <phoneticPr fontId="3" type="noConversion"/>
  </si>
  <si>
    <t>학습능력향상튜터풀</t>
  </si>
  <si>
    <t>전공교과목 중 같은 과목을 이수 예정인 튜티(4~7명)와 그 과목을 선 이수한 튜터가 한팀을 이루어 공부하는 학습 소공동체</t>
    <phoneticPr fontId="3" type="noConversion"/>
  </si>
  <si>
    <t>학습법워크숍</t>
  </si>
  <si>
    <t>교내 학생들 및 학부교수의 우수 학습법 사례발표, 특강</t>
  </si>
  <si>
    <t>기초학력진단평가</t>
  </si>
  <si>
    <t>기초학력증진프로그램</t>
  </si>
  <si>
    <t>기초학력 진단평가 결과에 따라 기초과목 온라인강의 연계를 통한 학습 지원</t>
    <phoneticPr fontId="3" type="noConversion"/>
  </si>
  <si>
    <t>학습컨설팅</t>
  </si>
  <si>
    <t>학습능력 진단과 학습자 특성 및 효과적인 맞춤형 학습 설계·지도를 위한 학습 컨설팅</t>
    <phoneticPr fontId="3" type="noConversion"/>
  </si>
  <si>
    <t>디지털학습능력진단평가</t>
  </si>
  <si>
    <t>청츨어람전공키워드림</t>
    <phoneticPr fontId="3" type="noConversion"/>
  </si>
  <si>
    <t>단과대학 또는 학과(부) 주관  교과 연계를 통한 학습소공동체 및 학술제 운영</t>
    <phoneticPr fontId="3" type="noConversion"/>
  </si>
  <si>
    <t>경남지역대학생맞춤형공동교육</t>
  </si>
  <si>
    <t>대학(창원대, 경상국립대, 진주교대) 간 공동 교육과정에 참여를 통한 제도적 문제 발굴⋅연구 및 실현</t>
  </si>
  <si>
    <t>학습역량향상멘토링</t>
    <phoneticPr fontId="3" type="noConversion"/>
  </si>
  <si>
    <t xml:space="preserve">우수 학습법 발굴 및 확산을 위한 학습 공모전 운영 </t>
    <phoneticPr fontId="3" type="noConversion"/>
  </si>
  <si>
    <t>교양교육원</t>
    <phoneticPr fontId="3" type="noConversion"/>
  </si>
  <si>
    <t>의사소통up프로그램</t>
  </si>
  <si>
    <t>의사소통역량 증진을 위한 글쓰기-말하기 특강 프로그램</t>
    <phoneticPr fontId="3" type="noConversion"/>
  </si>
  <si>
    <t>의사소통능력강화경진대회</t>
    <phoneticPr fontId="3" type="noConversion"/>
  </si>
  <si>
    <t>의사소통역량 강화를 위한 글쓰기, UCC 등 경진대회 운영</t>
    <phoneticPr fontId="3" type="noConversion"/>
  </si>
  <si>
    <t>의사소통클리닉</t>
    <phoneticPr fontId="3" type="noConversion"/>
  </si>
  <si>
    <t>글쓰기, 말하기(발표) 클리닉 1:1 상담 운영</t>
    <phoneticPr fontId="3" type="noConversion"/>
  </si>
  <si>
    <t>청출어람전공현장탐방</t>
    <phoneticPr fontId="3" type="noConversion"/>
  </si>
  <si>
    <t>사제가 동행하여 취업과 연계한 전공 관련 현장탐방을 실시하여 공동체 의식 및 유대관계를 강화하고 전공 관련 실무 지식 습득 및 현장체험 기회 제공</t>
    <phoneticPr fontId="3" type="noConversion"/>
  </si>
  <si>
    <t>특수교육과</t>
    <phoneticPr fontId="3" type="noConversion"/>
  </si>
  <si>
    <t>중도중복장애아동보조공학적용자세지도프로그램</t>
  </si>
  <si>
    <t>중도중복장애아동 보조공학 적용 자세지도 기술을 전문가로부터 배우는 활동</t>
  </si>
  <si>
    <t>AAC마을프로젝트사회봉사프로그램</t>
  </si>
  <si>
    <t>AAC 의사소통판을 만들고 지역사회 장애인 기관과 연계하여 장애인들이 AAC의사소통판을 사용하여 지역사회에 완전통합될수 있도록 지원하는 봉사활동 운영</t>
  </si>
  <si>
    <t>수어교육프로그램</t>
  </si>
  <si>
    <t>농인강사를 통해 농인들의 제1언어인 수어를 직접 학생들이 배우고, 배운 것을 지역 수어동아리 고교학생들과 함께 공유하는 방식으로 운영</t>
  </si>
  <si>
    <t>철학과</t>
    <phoneticPr fontId="3" type="noConversion"/>
  </si>
  <si>
    <t>영남권철학과학부연합논문발표회(YPUF)</t>
    <phoneticPr fontId="3" type="noConversion"/>
  </si>
  <si>
    <t>영남권 철학과 학부 재학생의 논문 및 에세이 발표를 통해 관련 지식에 대한 토론 진행</t>
    <phoneticPr fontId="3" type="noConversion"/>
  </si>
  <si>
    <t>도서관 학술정보과</t>
    <phoneticPr fontId="3" type="noConversion"/>
  </si>
  <si>
    <t>도서관 정보활용교육</t>
  </si>
  <si>
    <t>세부프로그램명</t>
    <phoneticPr fontId="3" type="noConversion"/>
  </si>
  <si>
    <t>참여학과</t>
    <phoneticPr fontId="3" type="noConversion"/>
  </si>
  <si>
    <t>예상 마일리지</t>
    <phoneticPr fontId="3" type="noConversion"/>
  </si>
  <si>
    <t>1학년</t>
    <phoneticPr fontId="3" type="noConversion"/>
  </si>
  <si>
    <t>2학년</t>
  </si>
  <si>
    <t>3학년</t>
  </si>
  <si>
    <t>대학원생</t>
    <phoneticPr fontId="3" type="noConversion"/>
  </si>
  <si>
    <t>교원</t>
    <phoneticPr fontId="3" type="noConversion"/>
  </si>
  <si>
    <t>직원</t>
    <phoneticPr fontId="3" type="noConversion"/>
  </si>
  <si>
    <t>일반인</t>
    <phoneticPr fontId="3" type="noConversion"/>
  </si>
  <si>
    <t>1학기</t>
    <phoneticPr fontId="3" type="noConversion"/>
  </si>
  <si>
    <t>하계</t>
    <phoneticPr fontId="3" type="noConversion"/>
  </si>
  <si>
    <t>2학기</t>
    <phoneticPr fontId="3" type="noConversion"/>
  </si>
  <si>
    <t>동계</t>
    <phoneticPr fontId="3" type="noConversion"/>
  </si>
  <si>
    <t>예상시간</t>
    <phoneticPr fontId="3" type="noConversion"/>
  </si>
  <si>
    <t>2024학년도 운영 계획</t>
    <phoneticPr fontId="3" type="noConversion"/>
  </si>
  <si>
    <t>*대학회계, 국립대학육성사업 지역혁신플랫폼사업 등</t>
    <phoneticPr fontId="3" type="noConversion"/>
  </si>
  <si>
    <t>담당자이름
(내선)</t>
    <phoneticPr fontId="3" type="noConversion"/>
  </si>
  <si>
    <t>유지</t>
    <phoneticPr fontId="3" type="noConversion"/>
  </si>
  <si>
    <t>베이직 유니 스파크</t>
    <phoneticPr fontId="3" type="noConversion"/>
  </si>
  <si>
    <t>디지털 유니 스파크</t>
    <phoneticPr fontId="3" type="noConversion"/>
  </si>
  <si>
    <t>-</t>
    <phoneticPr fontId="3" type="noConversion"/>
  </si>
  <si>
    <t>O</t>
    <phoneticPr fontId="3" type="noConversion"/>
  </si>
  <si>
    <t>이뤄드림</t>
    <phoneticPr fontId="3" type="noConversion"/>
  </si>
  <si>
    <t>11시간</t>
    <phoneticPr fontId="3" type="noConversion"/>
  </si>
  <si>
    <t>진주은
(2659)</t>
    <phoneticPr fontId="3" type="noConversion"/>
  </si>
  <si>
    <t>강선예
(2658)</t>
    <phoneticPr fontId="3" type="noConversion"/>
  </si>
  <si>
    <t>최미정
(2656)</t>
    <phoneticPr fontId="3" type="noConversion"/>
  </si>
  <si>
    <t>의사소통 역량강화 대회</t>
    <phoneticPr fontId="3" type="noConversion"/>
  </si>
  <si>
    <t>국어국문학과 홈페이지 및 이뤄드림 시스템</t>
  </si>
  <si>
    <t>60명</t>
    <phoneticPr fontId="3" type="noConversion"/>
  </si>
  <si>
    <t>400명</t>
    <phoneticPr fontId="3" type="noConversion"/>
  </si>
  <si>
    <t>1점~12점</t>
    <phoneticPr fontId="3" type="noConversion"/>
  </si>
  <si>
    <t>5~20점</t>
    <phoneticPr fontId="3" type="noConversion"/>
  </si>
  <si>
    <t>1점</t>
    <phoneticPr fontId="3" type="noConversion"/>
  </si>
  <si>
    <t>378명</t>
    <phoneticPr fontId="3" type="noConversion"/>
  </si>
  <si>
    <t>신입생세미나(교양교육과정 이수설계 설명회)</t>
    <phoneticPr fontId="3" type="noConversion"/>
  </si>
  <si>
    <t>재학생을 대상으로 기초과목의 학습 수준 진단</t>
    <phoneticPr fontId="3" type="noConversion"/>
  </si>
  <si>
    <t>디지털리터러시 역량도구를 활용한 진단</t>
    <phoneticPr fontId="3" type="noConversion"/>
  </si>
  <si>
    <t>의사소통 역량강화 특강</t>
    <phoneticPr fontId="3" type="noConversion"/>
  </si>
  <si>
    <t>200명</t>
    <phoneticPr fontId="3" type="noConversion"/>
  </si>
  <si>
    <t>600명</t>
    <phoneticPr fontId="3" type="noConversion"/>
  </si>
  <si>
    <t>100명</t>
    <phoneticPr fontId="3" type="noConversion"/>
  </si>
  <si>
    <t>2점</t>
    <phoneticPr fontId="3" type="noConversion"/>
  </si>
  <si>
    <t>튜터풀</t>
    <phoneticPr fontId="3" type="noConversion"/>
  </si>
  <si>
    <t>대학회계</t>
    <phoneticPr fontId="3" type="noConversion"/>
  </si>
  <si>
    <t>학과별모집</t>
    <phoneticPr fontId="3" type="noConversion"/>
  </si>
  <si>
    <t>최정아, 정세유(2665.2666)</t>
    <phoneticPr fontId="3" type="noConversion"/>
  </si>
  <si>
    <t>신입생의 대학생활 적응 지원을 위한 선배들의 멘토 지원 및 타학과  교류 기회 제공</t>
    <phoneticPr fontId="3" type="noConversion"/>
  </si>
  <si>
    <t>신입생 멘토링</t>
    <phoneticPr fontId="3" type="noConversion"/>
  </si>
  <si>
    <t>신입생 창의학습노트 공모전</t>
    <phoneticPr fontId="3" type="noConversion"/>
  </si>
  <si>
    <t>청출어람 현장탐방</t>
    <phoneticPr fontId="3" type="noConversion"/>
  </si>
  <si>
    <t>유지</t>
  </si>
  <si>
    <t>제한없음</t>
    <phoneticPr fontId="3" type="noConversion"/>
  </si>
  <si>
    <t>박지영
(2668)</t>
    <phoneticPr fontId="3" type="noConversion"/>
  </si>
  <si>
    <t>교육혁신원
(교수학습센터)</t>
    <phoneticPr fontId="3" type="noConversion"/>
  </si>
  <si>
    <t>교육혁신원
(교육성과관리센터)</t>
    <phoneticPr fontId="3" type="noConversion"/>
  </si>
  <si>
    <t>인권침해 상황에 대한 민감성 및 타인의 고통에 대한 공감 역랑강화</t>
    <phoneticPr fontId="3" type="noConversion"/>
  </si>
  <si>
    <t>인권감수성 향상을 위한 집단상담</t>
    <phoneticPr fontId="3" type="noConversion"/>
  </si>
  <si>
    <t>○</t>
    <phoneticPr fontId="3" type="noConversion"/>
  </si>
  <si>
    <t>3시간(3)</t>
    <phoneticPr fontId="3" type="noConversion"/>
  </si>
  <si>
    <t>인권특강</t>
    <phoneticPr fontId="3" type="noConversion"/>
  </si>
  <si>
    <t>이뤄드림 및 홈페이지 접수</t>
    <phoneticPr fontId="3" type="noConversion"/>
  </si>
  <si>
    <t>인권영화상영</t>
    <phoneticPr fontId="3" type="noConversion"/>
  </si>
  <si>
    <t>2시간(2)</t>
    <phoneticPr fontId="3" type="noConversion"/>
  </si>
  <si>
    <t>2024년 인권지킴이 4기</t>
    <phoneticPr fontId="3" type="noConversion"/>
  </si>
  <si>
    <t>20시간(20)</t>
    <phoneticPr fontId="3" type="noConversion"/>
  </si>
  <si>
    <t>2024년 일시중단</t>
    <phoneticPr fontId="3" type="noConversion"/>
  </si>
  <si>
    <t>USG A.M.I. 프로젝트</t>
    <phoneticPr fontId="3" type="noConversion"/>
  </si>
  <si>
    <t>이뤄드림, IUSG홈페이지</t>
    <phoneticPr fontId="3" type="noConversion"/>
  </si>
  <si>
    <t>온라인 현직자 멘토링 및 컨설팅</t>
    <phoneticPr fontId="3" type="noConversion"/>
  </si>
  <si>
    <t>U.S.G. 커리어랩</t>
    <phoneticPr fontId="3" type="noConversion"/>
  </si>
  <si>
    <t>자기소개서 작성</t>
    <phoneticPr fontId="3" type="noConversion"/>
  </si>
  <si>
    <t>6시그마 GB과정 하계</t>
    <phoneticPr fontId="3" type="noConversion"/>
  </si>
  <si>
    <t>6시그마 GB과정 동계</t>
    <phoneticPr fontId="3" type="noConversion"/>
  </si>
  <si>
    <t>6시그마 BB과정</t>
    <phoneticPr fontId="3" type="noConversion"/>
  </si>
  <si>
    <t>실무엑셀 전문가 과정</t>
    <phoneticPr fontId="3" type="noConversion"/>
  </si>
  <si>
    <t>PPT 전문가 과정</t>
    <phoneticPr fontId="3" type="noConversion"/>
  </si>
  <si>
    <t>축소</t>
    <phoneticPr fontId="3" type="noConversion"/>
  </si>
  <si>
    <t>2024학년도 스마트제조엔지니어링사업단 홍보 서포터즈</t>
    <phoneticPr fontId="3" type="noConversion"/>
  </si>
  <si>
    <t>담당자 메일 제출</t>
    <phoneticPr fontId="3" type="noConversion"/>
  </si>
  <si>
    <t>20점</t>
    <phoneticPr fontId="3" type="noConversion"/>
  </si>
  <si>
    <t>스마트제조교육을 통해 스마트제조 산업에 필요한 전문인력 양성</t>
    <phoneticPr fontId="3" type="noConversion"/>
  </si>
  <si>
    <t>NX설계교육</t>
    <phoneticPr fontId="3" type="noConversion"/>
  </si>
  <si>
    <t>50명</t>
    <phoneticPr fontId="3" type="noConversion"/>
  </si>
  <si>
    <t>류수민
(2245)</t>
    <phoneticPr fontId="3" type="noConversion"/>
  </si>
  <si>
    <t>이차전지과정</t>
    <phoneticPr fontId="3" type="noConversion"/>
  </si>
  <si>
    <t>25명</t>
    <phoneticPr fontId="3" type="noConversion"/>
  </si>
  <si>
    <t>8점</t>
    <phoneticPr fontId="3" type="noConversion"/>
  </si>
  <si>
    <t>창작드론과정</t>
    <phoneticPr fontId="3" type="noConversion"/>
  </si>
  <si>
    <t>30명</t>
    <phoneticPr fontId="3" type="noConversion"/>
  </si>
  <si>
    <t>14점</t>
    <phoneticPr fontId="3" type="noConversion"/>
  </si>
  <si>
    <t>지식재산교육</t>
    <phoneticPr fontId="3" type="noConversion"/>
  </si>
  <si>
    <t>22명</t>
    <phoneticPr fontId="3" type="noConversion"/>
  </si>
  <si>
    <t>측정기술분야(KS Q ISO/IEC 17025 운영실무(시험))</t>
    <phoneticPr fontId="3" type="noConversion"/>
  </si>
  <si>
    <t>80명</t>
    <phoneticPr fontId="3" type="noConversion"/>
  </si>
  <si>
    <t>측정기술분야(ISO 9001(품질경영시스템) 심사원 과정(자격증 취득 과정)</t>
    <phoneticPr fontId="3" type="noConversion"/>
  </si>
  <si>
    <t>2024 동남권 이모빌리티 페스티벌</t>
    <phoneticPr fontId="3" type="noConversion"/>
  </si>
  <si>
    <t>150명</t>
    <phoneticPr fontId="3" type="noConversion"/>
  </si>
  <si>
    <t>10점</t>
    <phoneticPr fontId="3" type="noConversion"/>
  </si>
  <si>
    <t>이뤄드림, 구글폼</t>
    <phoneticPr fontId="3" type="noConversion"/>
  </si>
  <si>
    <t>미정</t>
    <phoneticPr fontId="3" type="noConversion"/>
  </si>
  <si>
    <t>실무 활용을 위한 전문 오피스 교육</t>
    <phoneticPr fontId="3" type="noConversion"/>
  </si>
  <si>
    <t>정유나
(2871)</t>
    <phoneticPr fontId="3" type="noConversion"/>
  </si>
  <si>
    <t>비즈니스 회화</t>
    <phoneticPr fontId="3" type="noConversion"/>
  </si>
  <si>
    <t>제29회 창원대문학상 공모</t>
    <phoneticPr fontId="3" type="noConversion"/>
  </si>
  <si>
    <t>배철훈
(2543)</t>
    <phoneticPr fontId="3" type="noConversion"/>
  </si>
  <si>
    <t>3-Year Track 진로캠프</t>
    <phoneticPr fontId="3" type="noConversion"/>
  </si>
  <si>
    <t>전체학과</t>
    <phoneticPr fontId="3" type="noConversion"/>
  </si>
  <si>
    <t>드림캐치</t>
    <phoneticPr fontId="3" type="noConversion"/>
  </si>
  <si>
    <t>임지윤
(2614)</t>
    <phoneticPr fontId="3" type="noConversion"/>
  </si>
  <si>
    <t xml:space="preserve">창대한 A+ Career care </t>
    <phoneticPr fontId="3" type="noConversion"/>
  </si>
  <si>
    <t>오계인
(2615)</t>
    <phoneticPr fontId="3" type="noConversion"/>
  </si>
  <si>
    <t>창대한 멘토단 프로젝트</t>
    <phoneticPr fontId="3" type="noConversion"/>
  </si>
  <si>
    <t>1점(1시간)</t>
    <phoneticPr fontId="3" type="noConversion"/>
  </si>
  <si>
    <t>이영철
(2613)</t>
    <phoneticPr fontId="3" type="noConversion"/>
  </si>
  <si>
    <t>인적성 및 NCS시험 취업캠프</t>
    <phoneticPr fontId="3" type="noConversion"/>
  </si>
  <si>
    <t>기업체 연계 채용설명회</t>
    <phoneticPr fontId="3" type="noConversion"/>
  </si>
  <si>
    <t>손주희
(2617)</t>
    <phoneticPr fontId="3" type="noConversion"/>
  </si>
  <si>
    <t>5-UP Track 직무멘토링캠프</t>
    <phoneticPr fontId="3" type="noConversion"/>
  </si>
  <si>
    <t>5-UP Track 직무부트캠프</t>
    <phoneticPr fontId="3" type="noConversion"/>
  </si>
  <si>
    <t>인성·창의성 캠프</t>
    <phoneticPr fontId="3" type="noConversion"/>
  </si>
  <si>
    <t>5-UP Track 취업사관학교</t>
    <phoneticPr fontId="3" type="noConversion"/>
  </si>
  <si>
    <t>3-Year Track 진로사관학교</t>
    <phoneticPr fontId="3" type="noConversion"/>
  </si>
  <si>
    <t>5-UP Track 취업캠프</t>
    <phoneticPr fontId="3" type="noConversion"/>
  </si>
  <si>
    <t>5-UP Track 프런티어 클럽</t>
    <phoneticPr fontId="3" type="noConversion"/>
  </si>
  <si>
    <t>인문·사회계열 공기업·대기업 준비 프로젝트</t>
    <phoneticPr fontId="3" type="noConversion"/>
  </si>
  <si>
    <t>인문,사회,경영
계열학과</t>
    <phoneticPr fontId="3" type="noConversion"/>
  </si>
  <si>
    <t>창대한 진로포트폴리오 경진대회</t>
    <phoneticPr fontId="3" type="noConversion"/>
  </si>
  <si>
    <t>3-Year Track 진로역량강화</t>
    <phoneticPr fontId="3" type="noConversion"/>
  </si>
  <si>
    <t xml:space="preserve">각 학년별 의사소통능력, 직무역량 중심 자기소개, 면접유형별 실전 면접훈련 등 학생들의 역량강화 지원 </t>
    <phoneticPr fontId="3" type="noConversion"/>
  </si>
  <si>
    <t>오계인(2615)</t>
    <phoneticPr fontId="3" type="noConversion"/>
  </si>
  <si>
    <t>교과목 수강생 대상으로 운영</t>
    <phoneticPr fontId="3" type="noConversion"/>
  </si>
  <si>
    <t>6시간</t>
    <phoneticPr fontId="3" type="noConversion"/>
  </si>
  <si>
    <t>강다혜
(3170)</t>
    <phoneticPr fontId="3" type="noConversion"/>
  </si>
  <si>
    <t>일어일문학과</t>
    <phoneticPr fontId="3" type="noConversion"/>
  </si>
  <si>
    <t>일어일문학과 전공키워드림</t>
    <phoneticPr fontId="3" type="noConversion"/>
  </si>
  <si>
    <t>교과연계 교수-학생의 유대관계 형성 및 전공학습 강화 운영</t>
    <phoneticPr fontId="3" type="noConversion"/>
  </si>
  <si>
    <t>학과홈페이지</t>
    <phoneticPr fontId="3" type="noConversion"/>
  </si>
  <si>
    <t>일어일문학과 취업특강</t>
    <phoneticPr fontId="3" type="noConversion"/>
  </si>
  <si>
    <t>졸업생 선배를 초청하여 취업특강 및 질의응답</t>
    <phoneticPr fontId="3" type="noConversion"/>
  </si>
  <si>
    <t>운영예산 미확보</t>
    <phoneticPr fontId="3" type="noConversion"/>
  </si>
  <si>
    <t>박데이터창업비즈니스학과</t>
    <phoneticPr fontId="3" type="noConversion"/>
  </si>
  <si>
    <t>도서관 신입생이용교육</t>
    <phoneticPr fontId="3" type="noConversion"/>
  </si>
  <si>
    <t>신입생에게 필요한 도서관 시설 및 자료 이용법 교육</t>
    <phoneticPr fontId="3" type="noConversion"/>
  </si>
  <si>
    <t>도서관홈페이지, 이뤄드림</t>
    <phoneticPr fontId="3" type="noConversion"/>
  </si>
  <si>
    <t>문아영
(2413)</t>
    <phoneticPr fontId="3" type="noConversion"/>
  </si>
  <si>
    <t>리포트 및 논문 작성에 필요한 자료검색전략 교육</t>
    <phoneticPr fontId="3" type="noConversion"/>
  </si>
  <si>
    <t>1~2</t>
    <phoneticPr fontId="3" type="noConversion"/>
  </si>
  <si>
    <t>다문화멘토링</t>
    <phoneticPr fontId="3" type="noConversion"/>
  </si>
  <si>
    <t>20명 내외</t>
    <phoneticPr fontId="3" type="noConversion"/>
  </si>
  <si>
    <t>김태헌
(2772)</t>
    <phoneticPr fontId="3" type="noConversion"/>
  </si>
  <si>
    <t>다같이서포터즈</t>
    <phoneticPr fontId="3" type="noConversion"/>
  </si>
  <si>
    <t>16명 내외</t>
    <phoneticPr fontId="3" type="noConversion"/>
  </si>
  <si>
    <t>창창한TOPIK대비반</t>
    <phoneticPr fontId="3" type="noConversion"/>
  </si>
  <si>
    <t>네이버폼, 이뤄드림</t>
    <phoneticPr fontId="3" type="noConversion"/>
  </si>
  <si>
    <t>역량UP튜터링</t>
    <phoneticPr fontId="3" type="noConversion"/>
  </si>
  <si>
    <t>유학생진로취업지원프로그램</t>
    <phoneticPr fontId="3" type="noConversion"/>
  </si>
  <si>
    <t>25명 내외</t>
    <phoneticPr fontId="3" type="noConversion"/>
  </si>
  <si>
    <t>100시간</t>
    <phoneticPr fontId="3" type="noConversion"/>
  </si>
  <si>
    <t>글로벌 강소기업 맞춤 프로그램</t>
    <phoneticPr fontId="3" type="noConversion"/>
  </si>
  <si>
    <t>국립대학육성사업비</t>
    <phoneticPr fontId="3" type="noConversion"/>
  </si>
  <si>
    <t>박하은
(2634)</t>
  </si>
  <si>
    <t>예산부족</t>
    <phoneticPr fontId="3" type="noConversion"/>
  </si>
  <si>
    <t>서윤희
(2365)</t>
    <phoneticPr fontId="3" type="noConversion"/>
  </si>
  <si>
    <t>20시간</t>
    <phoneticPr fontId="3" type="noConversion"/>
  </si>
  <si>
    <t>임진아
(3180)</t>
    <phoneticPr fontId="3" type="noConversion"/>
  </si>
  <si>
    <t>학생상담센터</t>
  </si>
  <si>
    <t xml:space="preserve">대학생활에 대한 또래상담을 통해 리더십, 공감능력 함양 프로그램 </t>
  </si>
  <si>
    <t>지역형리더</t>
  </si>
  <si>
    <t>이뤄드림</t>
  </si>
  <si>
    <t>8h</t>
  </si>
  <si>
    <t>김건아
(2645)</t>
  </si>
  <si>
    <t>6h</t>
  </si>
  <si>
    <t>의사소통</t>
  </si>
  <si>
    <t>최선경
(2647)</t>
  </si>
  <si>
    <t>우울, 정신건강, 자살사고 등 정신건강 검사 및 상담</t>
  </si>
  <si>
    <t>12h</t>
  </si>
  <si>
    <t>신나래
(2646)</t>
  </si>
  <si>
    <t>대인관계, 의사소통, 매체상담 등 집단상담</t>
  </si>
  <si>
    <t>18h</t>
  </si>
  <si>
    <t>상담접근성 제고 및 상담서비스 확대를 위한 찾아가는 상담</t>
  </si>
  <si>
    <t>2h</t>
  </si>
  <si>
    <t>대학회계</t>
  </si>
  <si>
    <t>심리상담</t>
  </si>
  <si>
    <t>자기이해를 바탕으로 개인의 심리적 문제 해결 및 정신건강 증진을 위한 개별상담</t>
  </si>
  <si>
    <t>드림캐치</t>
  </si>
  <si>
    <t>1h</t>
  </si>
  <si>
    <t>창대인마음정거장</t>
  </si>
  <si>
    <t>자기주도적 인재양성을 위한 심리성장 프로그램</t>
  </si>
  <si>
    <t>20h</t>
  </si>
  <si>
    <t>학생들의학습능력및 취업역량강화를 위한
IT활용능력 향상 프로그램</t>
    <phoneticPr fontId="3" type="noConversion"/>
  </si>
  <si>
    <t>100여명
(총5회)</t>
    <phoneticPr fontId="3" type="noConversion"/>
  </si>
  <si>
    <t>전의수
(2504)</t>
    <phoneticPr fontId="3" type="noConversion"/>
  </si>
  <si>
    <t>창원대, 경상국립대, 진주교대가 함께 운영하는 공동교육프로그램</t>
  </si>
  <si>
    <t>정성아
(2667)</t>
    <phoneticPr fontId="3" type="noConversion"/>
  </si>
  <si>
    <t>학생과</t>
  </si>
  <si>
    <t>고교장애학생대상대학생활체험프로그램</t>
  </si>
  <si>
    <t>장애 고등학생이 대학생활을 원활히 체험할 수 있도록 우리대학 재학생이 장애 학생의 옆에서 도와주면서 프로그램 운영</t>
  </si>
  <si>
    <t>특수교육과</t>
  </si>
  <si>
    <t>직접 모집</t>
  </si>
  <si>
    <t>교육부 특별교부금</t>
  </si>
  <si>
    <t>김시영
(2064)</t>
  </si>
  <si>
    <t>국책사업추진단</t>
  </si>
  <si>
    <t>국립대학간공동프로그램</t>
  </si>
  <si>
    <t>국립대학(창원대학교-제주대학교-목포해양대학교)간 네트워크 구축 및 운영을 위한 공동프로그램 운영</t>
  </si>
  <si>
    <t>무제한</t>
  </si>
  <si>
    <t>6점</t>
  </si>
  <si>
    <t>2시간</t>
  </si>
  <si>
    <t>미운영</t>
    <phoneticPr fontId="3" type="noConversion"/>
  </si>
  <si>
    <t>기초학력증진프로그램 통합운영</t>
    <phoneticPr fontId="3" type="noConversion"/>
  </si>
  <si>
    <t>LINC 3.0 사업 참여학과</t>
    <phoneticPr fontId="3" type="noConversion"/>
  </si>
  <si>
    <t>LINC 3.0 사업단 홈페이지</t>
    <phoneticPr fontId="3" type="noConversion"/>
  </si>
  <si>
    <t>LINC 3.0 사업비</t>
    <phoneticPr fontId="3" type="noConversion"/>
  </si>
  <si>
    <t>구민경
(2920)</t>
    <phoneticPr fontId="3" type="noConversion"/>
  </si>
  <si>
    <t>글로벌마케터</t>
    <phoneticPr fontId="3" type="noConversion"/>
  </si>
  <si>
    <t>이민경
(2916)</t>
    <phoneticPr fontId="3" type="noConversion"/>
  </si>
  <si>
    <t>취창업 톡톡톡</t>
    <phoneticPr fontId="3" type="noConversion"/>
  </si>
  <si>
    <t>전국대학생자율로봇경진대회</t>
    <phoneticPr fontId="3" type="noConversion"/>
  </si>
  <si>
    <t>창업동아리</t>
    <phoneticPr fontId="3" type="noConversion"/>
  </si>
  <si>
    <t>글로벌 인재육성 프로젝트</t>
    <phoneticPr fontId="3" type="noConversion"/>
  </si>
  <si>
    <t>데이터사이언티스 패키지 교육</t>
    <phoneticPr fontId="3" type="noConversion"/>
  </si>
  <si>
    <t>온택트 스마트워크 패키지 교육</t>
  </si>
  <si>
    <t>KBO NINE 시즌 2024</t>
    <phoneticPr fontId="3" type="noConversion"/>
  </si>
  <si>
    <t>창업 콘테스트</t>
    <phoneticPr fontId="3" type="noConversion"/>
  </si>
  <si>
    <t>K7U 창업경진대회</t>
    <phoneticPr fontId="3" type="noConversion"/>
  </si>
  <si>
    <t>창업네트워킹데이</t>
    <phoneticPr fontId="3" type="noConversion"/>
  </si>
  <si>
    <t>창업 콘프로젝트</t>
    <phoneticPr fontId="3" type="noConversion"/>
  </si>
  <si>
    <t>창업동아리 창업캠프</t>
    <phoneticPr fontId="3" type="noConversion"/>
  </si>
  <si>
    <t>동남권 창업노마드 캠프&amp;아이디어 경진대회</t>
    <phoneticPr fontId="3" type="noConversion"/>
  </si>
  <si>
    <t>미국명문대학탐방</t>
    <phoneticPr fontId="3" type="noConversion"/>
  </si>
  <si>
    <t>해외명문대학교 탐방 프로그램을 통한 인재양성 글로벌 연수</t>
    <phoneticPr fontId="3" type="noConversion"/>
  </si>
  <si>
    <t>2024 운영방향</t>
    <phoneticPr fontId="3" type="noConversion"/>
  </si>
  <si>
    <t>김규원
(2092)</t>
    <phoneticPr fontId="3" type="noConversion"/>
  </si>
  <si>
    <t>이뤄드림 외
자체모집</t>
    <phoneticPr fontId="3" type="noConversion"/>
  </si>
  <si>
    <t>이뤄드림,
드림캐치</t>
    <phoneticPr fontId="3" type="noConversion"/>
  </si>
  <si>
    <t>O</t>
  </si>
  <si>
    <t>박하은
(2634)</t>
    <phoneticPr fontId="3" type="noConversion"/>
  </si>
  <si>
    <t>교육개선학생패널(SPEI)</t>
    <phoneticPr fontId="3" type="noConversion"/>
  </si>
  <si>
    <t>NCS기반역량강화교육</t>
    <phoneticPr fontId="3" type="noConversion"/>
  </si>
  <si>
    <t>사회통합프로그램 수업 운영으로 유학생의 실질적인 진로 취업 역량 강화</t>
    <phoneticPr fontId="3" type="noConversion"/>
  </si>
  <si>
    <t>신규</t>
    <phoneticPr fontId="3" type="noConversion"/>
  </si>
  <si>
    <t>취창업지원</t>
    <phoneticPr fontId="3" type="noConversion"/>
  </si>
  <si>
    <t>교과연계</t>
    <phoneticPr fontId="3" type="noConversion"/>
  </si>
  <si>
    <t>모집인원
*예상모집인원
(회차별)</t>
    <phoneticPr fontId="3" type="noConversion"/>
  </si>
  <si>
    <t>비교과스마트제조교육</t>
    <phoneticPr fontId="3" type="noConversion"/>
  </si>
  <si>
    <t>역량UP프로젝트</t>
  </si>
  <si>
    <t>자기주도적 학생 역량 향상 문화 조성을 위한 다양한 프로그램 운영</t>
  </si>
  <si>
    <t>정세유
(2666)</t>
    <phoneticPr fontId="3" type="noConversion"/>
  </si>
  <si>
    <t>학습공모전</t>
    <phoneticPr fontId="3" type="noConversion"/>
  </si>
  <si>
    <t>신입생세미나</t>
    <phoneticPr fontId="3" type="noConversion"/>
  </si>
  <si>
    <t>입학 후 신입생들이 대학생활에 실질적으로 필요한 정보를 얻을 수 있는 세미나 등 운영</t>
  </si>
  <si>
    <t>원전에너지특화프로그램</t>
    <phoneticPr fontId="3" type="noConversion"/>
  </si>
  <si>
    <t>원전 산업 전문가 초청을 통한 전문지식 전달</t>
    <phoneticPr fontId="3" type="noConversion"/>
  </si>
  <si>
    <t>웹프로그래밍_JAVA기초과정(4주)</t>
    <phoneticPr fontId="3" type="noConversion"/>
  </si>
  <si>
    <t>1개월간 웹프로그래밍 집중 코딩 교육 프로그램 운영</t>
    <phoneticPr fontId="3" type="noConversion"/>
  </si>
  <si>
    <t>장애인식개선교육</t>
    <phoneticPr fontId="3" type="noConversion"/>
  </si>
  <si>
    <t>장애인식개선교육을 통한 학생의 공동체의식 강화 도모</t>
    <phoneticPr fontId="3" type="noConversion"/>
  </si>
  <si>
    <t>모자이크기록프로젝트</t>
    <phoneticPr fontId="3" type="noConversion"/>
  </si>
  <si>
    <t>우리지역의 3.15민주항쟁에 참여한 여성 이야기를 듣고 인터뷰 진행 및 기록과제 수행</t>
    <phoneticPr fontId="3" type="noConversion"/>
  </si>
  <si>
    <t>UGRIC 초청강연</t>
    <phoneticPr fontId="3" type="noConversion"/>
  </si>
  <si>
    <t>UGRIC 연합 구축을 위한 초청 강연</t>
    <phoneticPr fontId="3" type="noConversion"/>
  </si>
  <si>
    <t>학생 중심 교육 개선을 위한 학생 패널(SPEI) 구성 및 운영</t>
    <phoneticPr fontId="3" type="noConversion"/>
  </si>
  <si>
    <t>3-Year Track 살롱·살롱+</t>
    <phoneticPr fontId="3" type="noConversion"/>
  </si>
  <si>
    <t>성인학습자를 대상으로 창업, 재취업, 자산관리 등의 정보 제공 프로그램</t>
    <phoneticPr fontId="3" type="noConversion"/>
  </si>
  <si>
    <t>이정화
(2621)</t>
    <phoneticPr fontId="3" type="noConversion"/>
  </si>
  <si>
    <t>심재영
(2616)</t>
    <phoneticPr fontId="3" type="noConversion"/>
  </si>
  <si>
    <t>김은진
(055-320-3195)</t>
    <phoneticPr fontId="3" type="noConversion"/>
  </si>
  <si>
    <t>주연하
(2248)</t>
    <phoneticPr fontId="3" type="noConversion"/>
  </si>
  <si>
    <t>김정민
(2444)</t>
    <phoneticPr fontId="3" type="noConversion"/>
  </si>
  <si>
    <t>김영숙
(3150)</t>
    <phoneticPr fontId="3" type="noConversion"/>
  </si>
  <si>
    <t>최유은
(2442)</t>
    <phoneticPr fontId="3" type="noConversion"/>
  </si>
  <si>
    <t>박은경
(2664)</t>
    <phoneticPr fontId="3" type="noConversion"/>
  </si>
  <si>
    <t>변수민
(2232)</t>
    <phoneticPr fontId="3" type="noConversion"/>
  </si>
  <si>
    <t>김은지
(2794)</t>
    <phoneticPr fontId="3" type="noConversion"/>
  </si>
  <si>
    <t>안지원
(2716)</t>
    <phoneticPr fontId="3" type="noConversion"/>
  </si>
  <si>
    <t>대학회계,
국립대학육성사업비</t>
    <phoneticPr fontId="3" type="noConversion"/>
  </si>
  <si>
    <t>국립대학육성사업 예산 미배정</t>
    <phoneticPr fontId="3" type="noConversion"/>
  </si>
  <si>
    <t>일반/온라인 원투원 프로그램</t>
    <phoneticPr fontId="3" type="noConversion"/>
  </si>
  <si>
    <t>기타참여대상</t>
  </si>
  <si>
    <t>예정 운영시기</t>
  </si>
  <si>
    <t>대상학년</t>
    <phoneticPr fontId="3" type="noConversion"/>
  </si>
  <si>
    <t>4학년
이상</t>
    <phoneticPr fontId="3" type="noConversion"/>
  </si>
  <si>
    <r>
      <t>진로</t>
    </r>
    <r>
      <rPr>
        <sz val="11"/>
        <rFont val="맑은 고딕"/>
        <family val="3"/>
        <charset val="129"/>
      </rPr>
      <t>·</t>
    </r>
    <r>
      <rPr>
        <sz val="11"/>
        <rFont val="맑은 고딕"/>
        <family val="3"/>
        <charset val="129"/>
        <scheme val="minor"/>
      </rPr>
      <t>취업지원
 교과목 수강생</t>
    </r>
    <phoneticPr fontId="3" type="noConversion"/>
  </si>
  <si>
    <t>학습역량강화</t>
    <phoneticPr fontId="3" type="noConversion"/>
  </si>
  <si>
    <t>★인증프로그램명</t>
    <phoneticPr fontId="3" type="noConversion"/>
  </si>
  <si>
    <t>글로컬고등교육포럼
역량강화 초청특강 등</t>
    <phoneticPr fontId="3" type="noConversion"/>
  </si>
  <si>
    <t>명칭변경</t>
    <phoneticPr fontId="3" type="noConversion"/>
  </si>
  <si>
    <t>통합</t>
    <phoneticPr fontId="3" type="noConversion"/>
  </si>
  <si>
    <t>○</t>
  </si>
  <si>
    <t>영역/명칭변경</t>
    <phoneticPr fontId="3" type="noConversion"/>
  </si>
  <si>
    <t>2024학년도 비교과교육 세부 프로그램 운영 계획</t>
    <phoneticPr fontId="3" type="noConversion"/>
  </si>
  <si>
    <r>
      <t xml:space="preserve">[유의사항]
1. </t>
    </r>
    <r>
      <rPr>
        <b/>
        <u/>
        <sz val="14"/>
        <rFont val="맑은 고딕"/>
        <family val="3"/>
        <charset val="129"/>
        <scheme val="minor"/>
      </rPr>
      <t xml:space="preserve">프로그램 운영 </t>
    </r>
    <r>
      <rPr>
        <b/>
        <u/>
        <sz val="14"/>
        <color rgb="FFFF0000"/>
        <rFont val="맑은 고딕"/>
        <family val="3"/>
        <charset val="129"/>
        <scheme val="minor"/>
      </rPr>
      <t>계획은 운영부서의 사정에 따라 추가 및 변동 될 수 있</t>
    </r>
    <r>
      <rPr>
        <b/>
        <u/>
        <sz val="14"/>
        <rFont val="맑은 고딕"/>
        <family val="3"/>
        <charset val="129"/>
        <scheme val="minor"/>
      </rPr>
      <t>으며</t>
    </r>
    <r>
      <rPr>
        <b/>
        <sz val="14"/>
        <rFont val="맑은 고딕"/>
        <family val="3"/>
        <charset val="129"/>
        <scheme val="minor"/>
      </rPr>
      <t xml:space="preserve">, 자세한 내용은 </t>
    </r>
    <r>
      <rPr>
        <b/>
        <sz val="14"/>
        <color rgb="FFFF0000"/>
        <rFont val="맑은 고딕"/>
        <family val="3"/>
        <charset val="129"/>
        <scheme val="minor"/>
      </rPr>
      <t>모집공고</t>
    </r>
    <r>
      <rPr>
        <b/>
        <sz val="14"/>
        <rFont val="맑은 고딕"/>
        <family val="3"/>
        <charset val="129"/>
        <scheme val="minor"/>
      </rPr>
      <t xml:space="preserve">를 </t>
    </r>
    <r>
      <rPr>
        <b/>
        <sz val="14"/>
        <color rgb="FFFF0000"/>
        <rFont val="맑은 고딕"/>
        <family val="3"/>
        <charset val="129"/>
        <scheme val="minor"/>
      </rPr>
      <t>참고</t>
    </r>
    <r>
      <rPr>
        <b/>
        <sz val="14"/>
        <rFont val="맑은 고딕"/>
        <family val="3"/>
        <charset val="129"/>
        <scheme val="minor"/>
      </rPr>
      <t>하시기 바랍니다.
2.</t>
    </r>
    <r>
      <rPr>
        <b/>
        <sz val="14"/>
        <color rgb="FFFF0000"/>
        <rFont val="맑은 고딕"/>
        <family val="3"/>
        <charset val="129"/>
        <scheme val="minor"/>
      </rPr>
      <t xml:space="preserve"> 비교과마일리지는 비교과인증 대상 프로그램에 한해 적립</t>
    </r>
    <r>
      <rPr>
        <b/>
        <sz val="14"/>
        <rFont val="맑은 고딕"/>
        <family val="3"/>
        <charset val="129"/>
        <scheme val="minor"/>
      </rPr>
      <t>되며, 비교과마일리지는 비교과인증(졸업인증),핵심역량인증(졸업시 총장명의 인증서), 역량탑인재장학, 총장명의 이수증 발급 등에 활용 됩니다.
3. 비교과마일리지는</t>
    </r>
    <r>
      <rPr>
        <b/>
        <sz val="14"/>
        <color rgb="FFFF0000"/>
        <rFont val="맑은 고딕"/>
        <family val="3"/>
        <charset val="129"/>
        <scheme val="minor"/>
      </rPr>
      <t xml:space="preserve"> 매학기 비교과마일리지 학생 확인 기간 </t>
    </r>
    <r>
      <rPr>
        <b/>
        <sz val="14"/>
        <rFont val="맑은 고딕"/>
        <family val="3"/>
        <charset val="129"/>
        <scheme val="minor"/>
      </rPr>
      <t xml:space="preserve">및 </t>
    </r>
    <r>
      <rPr>
        <b/>
        <sz val="14"/>
        <color rgb="FFFF0000"/>
        <rFont val="맑은 고딕"/>
        <family val="3"/>
        <charset val="129"/>
        <scheme val="minor"/>
      </rPr>
      <t xml:space="preserve">운영부서의 자체점검 후 확정되어 활용 </t>
    </r>
    <r>
      <rPr>
        <b/>
        <sz val="14"/>
        <rFont val="맑은 고딕"/>
        <family val="3"/>
        <charset val="129"/>
        <scheme val="minor"/>
      </rPr>
      <t xml:space="preserve">가능합니다. (매학기 학생확인 기간 </t>
    </r>
    <r>
      <rPr>
        <b/>
        <sz val="14"/>
        <color rgb="FFFF0000"/>
        <rFont val="맑은 고딕"/>
        <family val="3"/>
        <charset val="129"/>
        <scheme val="minor"/>
      </rPr>
      <t>전날 입력 마감</t>
    </r>
    <r>
      <rPr>
        <b/>
        <sz val="14"/>
        <color theme="1"/>
        <rFont val="맑은 고딕"/>
        <family val="3"/>
        <charset val="129"/>
        <scheme val="minor"/>
      </rPr>
      <t>되며,</t>
    </r>
    <r>
      <rPr>
        <b/>
        <sz val="14"/>
        <color rgb="FFFF0000"/>
        <rFont val="맑은 고딕"/>
        <family val="3"/>
        <charset val="129"/>
        <scheme val="minor"/>
      </rPr>
      <t xml:space="preserve"> 비교과마일리지 적립 문의</t>
    </r>
    <r>
      <rPr>
        <b/>
        <sz val="14"/>
        <color theme="1"/>
        <rFont val="맑은 고딕"/>
        <family val="3"/>
        <charset val="129"/>
        <scheme val="minor"/>
      </rPr>
      <t>는</t>
    </r>
    <r>
      <rPr>
        <b/>
        <sz val="14"/>
        <color rgb="FFFF0000"/>
        <rFont val="맑은 고딕"/>
        <family val="3"/>
        <charset val="129"/>
        <scheme val="minor"/>
      </rPr>
      <t xml:space="preserve"> 운영 부서</t>
    </r>
    <r>
      <rPr>
        <b/>
        <sz val="14"/>
        <color theme="1"/>
        <rFont val="맑은 고딕"/>
        <family val="3"/>
        <charset val="129"/>
        <scheme val="minor"/>
      </rPr>
      <t>에 문의 하세요</t>
    </r>
    <r>
      <rPr>
        <b/>
        <sz val="14"/>
        <rFont val="맑은 고딕"/>
        <family val="3"/>
        <charset val="129"/>
        <scheme val="minor"/>
      </rPr>
      <t>)</t>
    </r>
    <phoneticPr fontId="3" type="noConversion"/>
  </si>
  <si>
    <t>글로벌 시대에 부합하는 다분야 융합능력을 갖춘 글로벌 인재양성 프로그램</t>
    <phoneticPr fontId="3" type="noConversion"/>
  </si>
  <si>
    <t>모집(접수)방법</t>
    <phoneticPr fontId="3" type="noConversion"/>
  </si>
  <si>
    <t>1.[학부생 대상]과제해방 자료검색전략&lt;기초교육&gt;</t>
    <phoneticPr fontId="3" type="noConversion"/>
  </si>
  <si>
    <t>3.[대학원생 대상]논문해방 자료검색전략</t>
    <phoneticPr fontId="3" type="noConversion"/>
  </si>
  <si>
    <t>2.[학부생 대상]과제해방 자료검색전략&lt;실습교육&gt;</t>
    <phoneticPr fontId="3" type="noConversion"/>
  </si>
  <si>
    <t>'학습컨설팅</t>
  </si>
  <si>
    <t>신입생/편입생 학습지원</t>
    <phoneticPr fontId="3" type="noConversion"/>
  </si>
  <si>
    <t>두런두런</t>
    <phoneticPr fontId="3" type="noConversion"/>
  </si>
  <si>
    <t>시험대비(뽀모도로)</t>
    <phoneticPr fontId="3" type="noConversion"/>
  </si>
  <si>
    <t>전공 맞춤형 학습법 특강</t>
    <phoneticPr fontId="3" type="noConversion"/>
  </si>
  <si>
    <t>교과 연계 학술제</t>
    <phoneticPr fontId="3" type="noConversion"/>
  </si>
  <si>
    <t>학습공동체</t>
  </si>
  <si>
    <t>취창업지원</t>
    <phoneticPr fontId="3" type="noConversion"/>
  </si>
  <si>
    <t>최정아
(2665)</t>
    <phoneticPr fontId="3" type="noConversion"/>
  </si>
  <si>
    <t>온라인 기초 학습법 특강</t>
    <phoneticPr fontId="3" type="noConversion"/>
  </si>
  <si>
    <t>대학회계</t>
    <phoneticPr fontId="3" type="noConversion"/>
  </si>
  <si>
    <t>울산경남지역혁신플랫폼사업비</t>
  </si>
  <si>
    <t>재원없음(대학회계)</t>
    <phoneticPr fontId="3" type="noConversion"/>
  </si>
  <si>
    <t>국립대육성사업비(신청예정)</t>
    <phoneticPr fontId="3" type="noConversion"/>
  </si>
  <si>
    <t>유지</t>
    <phoneticPr fontId="3" type="noConversion"/>
  </si>
  <si>
    <t>□ 인증프로그램</t>
    <phoneticPr fontId="3" type="noConversion"/>
  </si>
  <si>
    <t>□ 미인증프로그램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</si>
</sst>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23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28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2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10"/>
      <name val="돋움"/>
      <family val="3"/>
      <charset val="129"/>
    </font>
    <font>
      <sz val="10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4"/>
      <name val="맑은 고딕"/>
      <family val="3"/>
      <charset val="129"/>
      <scheme val="minor"/>
    </font>
    <font>
      <b/>
      <sz val="14"/>
      <color rgb="FFFF0000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b/>
      <sz val="11"/>
      <name val="맑은 고딕"/>
      <family val="3"/>
      <charset val="129"/>
      <scheme val="major"/>
    </font>
    <font>
      <b/>
      <sz val="20"/>
      <color theme="0"/>
      <name val="맑은 고딕"/>
      <family val="3"/>
      <charset val="129"/>
      <scheme val="major"/>
    </font>
    <font>
      <sz val="20"/>
      <color theme="1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1"/>
      <name val="맑은 고딕"/>
      <family val="3"/>
      <charset val="129"/>
    </font>
    <font>
      <b/>
      <u/>
      <sz val="14"/>
      <name val="맑은 고딕"/>
      <family val="3"/>
      <charset val="129"/>
      <scheme val="minor"/>
    </font>
    <font>
      <b/>
      <u/>
      <sz val="14"/>
      <color rgb="FFFF0000"/>
      <name val="맑은 고딕"/>
      <family val="3"/>
      <charset val="129"/>
      <scheme val="minor"/>
    </font>
    <font>
      <b/>
      <sz val="18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149">
    <xf numFmtId="0" fontId="0" fillId="0" borderId="0" xfId="0">
      <alignment vertical="center"/>
    </xf>
    <xf numFmtId="0" fontId="4" fillId="0" borderId="0" xfId="0" applyFont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8" fillId="4" borderId="0" xfId="0" applyFont="1" applyFill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6" fillId="4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 wrapText="1" shrinkToFit="1"/>
    </xf>
    <xf numFmtId="0" fontId="9" fillId="0" borderId="0" xfId="0" applyFont="1" applyAlignment="1">
      <alignment horizontal="center" vertical="center" wrapText="1"/>
    </xf>
    <xf numFmtId="0" fontId="6" fillId="0" borderId="0" xfId="0" applyFont="1" applyFill="1" applyAlignment="1">
      <alignment horizontal="center" vertical="top" wrapText="1"/>
    </xf>
    <xf numFmtId="0" fontId="6" fillId="0" borderId="0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7" borderId="1" xfId="0" applyFont="1" applyFill="1" applyBorder="1" applyAlignment="1">
      <alignment horizontal="center" vertical="center" wrapText="1"/>
    </xf>
    <xf numFmtId="0" fontId="15" fillId="8" borderId="1" xfId="0" applyFont="1" applyFill="1" applyBorder="1" applyAlignment="1">
      <alignment horizontal="center" vertical="center" wrapText="1" shrinkToFit="1"/>
    </xf>
    <xf numFmtId="0" fontId="14" fillId="4" borderId="1" xfId="0" applyFont="1" applyFill="1" applyBorder="1" applyAlignment="1">
      <alignment horizontal="center" vertical="center" wrapText="1"/>
    </xf>
    <xf numFmtId="0" fontId="14" fillId="7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 shrinkToFit="1"/>
    </xf>
    <xf numFmtId="0" fontId="14" fillId="0" borderId="1" xfId="0" quotePrefix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0" fontId="14" fillId="9" borderId="1" xfId="0" applyFont="1" applyFill="1" applyBorder="1" applyAlignment="1">
      <alignment horizontal="center" vertical="center" wrapText="1"/>
    </xf>
    <xf numFmtId="0" fontId="15" fillId="8" borderId="6" xfId="0" applyFont="1" applyFill="1" applyBorder="1" applyAlignment="1">
      <alignment horizontal="center" vertical="top" wrapText="1"/>
    </xf>
    <xf numFmtId="0" fontId="15" fillId="8" borderId="6" xfId="0" applyFont="1" applyFill="1" applyBorder="1" applyAlignment="1">
      <alignment horizontal="center" vertical="top" wrapText="1" shrinkToFit="1"/>
    </xf>
    <xf numFmtId="0" fontId="14" fillId="0" borderId="10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0" fontId="14" fillId="4" borderId="12" xfId="0" applyFont="1" applyFill="1" applyBorder="1" applyAlignment="1">
      <alignment horizontal="center" vertical="center" wrapText="1"/>
    </xf>
    <xf numFmtId="0" fontId="14" fillId="9" borderId="14" xfId="0" applyFont="1" applyFill="1" applyBorder="1" applyAlignment="1">
      <alignment horizontal="center" vertical="center" wrapText="1"/>
    </xf>
    <xf numFmtId="0" fontId="14" fillId="9" borderId="15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 shrinkToFit="1"/>
    </xf>
    <xf numFmtId="0" fontId="14" fillId="0" borderId="15" xfId="0" applyFont="1" applyFill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3" fillId="3" borderId="14" xfId="0" applyFont="1" applyFill="1" applyBorder="1" applyAlignment="1">
      <alignment horizontal="center" vertical="center" wrapText="1"/>
    </xf>
    <xf numFmtId="0" fontId="13" fillId="0" borderId="14" xfId="0" applyFont="1" applyFill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center" vertical="center" wrapText="1"/>
    </xf>
    <xf numFmtId="0" fontId="13" fillId="7" borderId="14" xfId="0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14" xfId="0" applyFont="1" applyFill="1" applyBorder="1" applyAlignment="1">
      <alignment horizontal="center" vertical="center" wrapText="1" shrinkToFit="1"/>
    </xf>
    <xf numFmtId="0" fontId="14" fillId="4" borderId="14" xfId="0" applyFont="1" applyFill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5" fillId="4" borderId="12" xfId="0" applyFont="1" applyFill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4" fillId="9" borderId="12" xfId="0" applyFont="1" applyFill="1" applyBorder="1" applyAlignment="1">
      <alignment horizontal="center" vertical="center" wrapText="1"/>
    </xf>
    <xf numFmtId="0" fontId="9" fillId="5" borderId="20" xfId="0" applyFont="1" applyFill="1" applyBorder="1" applyAlignment="1">
      <alignment horizontal="center" vertical="center" wrapText="1"/>
    </xf>
    <xf numFmtId="0" fontId="18" fillId="5" borderId="20" xfId="0" applyFont="1" applyFill="1" applyBorder="1" applyAlignment="1">
      <alignment horizontal="center" vertical="center" wrapText="1"/>
    </xf>
    <xf numFmtId="0" fontId="18" fillId="5" borderId="20" xfId="0" applyFont="1" applyFill="1" applyBorder="1" applyAlignment="1">
      <alignment horizontal="center" vertical="center" wrapText="1" shrinkToFit="1"/>
    </xf>
    <xf numFmtId="0" fontId="18" fillId="5" borderId="21" xfId="0" applyFont="1" applyFill="1" applyBorder="1" applyAlignment="1">
      <alignment horizontal="center" vertical="center" wrapText="1" shrinkToFit="1"/>
    </xf>
    <xf numFmtId="0" fontId="14" fillId="0" borderId="1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4" fillId="9" borderId="1" xfId="0" applyFont="1" applyFill="1" applyBorder="1" applyAlignment="1">
      <alignment horizontal="center" vertical="center" wrapText="1" shrinkToFit="1"/>
    </xf>
    <xf numFmtId="0" fontId="14" fillId="9" borderId="14" xfId="0" applyFont="1" applyFill="1" applyBorder="1" applyAlignment="1">
      <alignment horizontal="center" vertical="center" wrapText="1" shrinkToFit="1"/>
    </xf>
    <xf numFmtId="0" fontId="14" fillId="4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 shrinkToFit="1"/>
    </xf>
    <xf numFmtId="0" fontId="13" fillId="2" borderId="2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3" fillId="7" borderId="2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14" fillId="11" borderId="6" xfId="0" applyFont="1" applyFill="1" applyBorder="1" applyAlignment="1">
      <alignment horizontal="center" vertical="top" wrapText="1"/>
    </xf>
    <xf numFmtId="0" fontId="14" fillId="0" borderId="6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3" borderId="9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4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 shrinkToFit="1"/>
    </xf>
    <xf numFmtId="0" fontId="14" fillId="0" borderId="1" xfId="0" applyFont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14" fillId="0" borderId="14" xfId="0" applyFont="1" applyFill="1" applyBorder="1" applyAlignment="1">
      <alignment horizontal="center" vertical="center" wrapText="1" shrinkToFit="1"/>
    </xf>
    <xf numFmtId="49" fontId="15" fillId="8" borderId="6" xfId="0" applyNumberFormat="1" applyFont="1" applyFill="1" applyBorder="1" applyAlignment="1">
      <alignment horizontal="center" vertical="top" wrapText="1"/>
    </xf>
    <xf numFmtId="49" fontId="15" fillId="8" borderId="1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 shrinkToFit="1"/>
    </xf>
    <xf numFmtId="0" fontId="14" fillId="0" borderId="6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14" fillId="0" borderId="23" xfId="0" applyFont="1" applyFill="1" applyBorder="1" applyAlignment="1">
      <alignment horizontal="center" vertical="center" wrapText="1"/>
    </xf>
    <xf numFmtId="0" fontId="14" fillId="0" borderId="2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left" vertical="center" wrapText="1" shrinkToFit="1"/>
    </xf>
    <xf numFmtId="49" fontId="10" fillId="0" borderId="0" xfId="0" applyNumberFormat="1" applyFont="1" applyBorder="1" applyAlignment="1">
      <alignment vertical="center" shrinkToFit="1"/>
    </xf>
    <xf numFmtId="0" fontId="16" fillId="10" borderId="1" xfId="0" applyFont="1" applyFill="1" applyBorder="1" applyAlignment="1">
      <alignment horizontal="center" vertical="center" wrapText="1"/>
    </xf>
    <xf numFmtId="0" fontId="16" fillId="6" borderId="1" xfId="0" applyFont="1" applyFill="1" applyBorder="1" applyAlignment="1">
      <alignment horizontal="center" vertical="center"/>
    </xf>
    <xf numFmtId="0" fontId="14" fillId="11" borderId="6" xfId="0" applyFont="1" applyFill="1" applyBorder="1" applyAlignment="1">
      <alignment horizontal="center" vertical="center" wrapText="1"/>
    </xf>
    <xf numFmtId="0" fontId="14" fillId="11" borderId="7" xfId="0" applyFont="1" applyFill="1" applyBorder="1" applyAlignment="1">
      <alignment horizontal="center" vertical="center" wrapText="1"/>
    </xf>
    <xf numFmtId="0" fontId="14" fillId="11" borderId="6" xfId="0" applyFont="1" applyFill="1" applyBorder="1" applyAlignment="1">
      <alignment horizontal="center" vertical="center" wrapText="1" shrinkToFit="1"/>
    </xf>
    <xf numFmtId="0" fontId="14" fillId="11" borderId="7" xfId="0" applyFont="1" applyFill="1" applyBorder="1" applyAlignment="1">
      <alignment horizontal="center" vertical="center" wrapText="1" shrinkToFit="1"/>
    </xf>
    <xf numFmtId="49" fontId="15" fillId="8" borderId="1" xfId="0" applyNumberFormat="1" applyFont="1" applyFill="1" applyBorder="1" applyAlignment="1">
      <alignment horizontal="center" vertical="center" wrapText="1"/>
    </xf>
    <xf numFmtId="49" fontId="15" fillId="8" borderId="6" xfId="0" applyNumberFormat="1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0" fontId="14" fillId="0" borderId="13" xfId="0" applyFont="1" applyFill="1" applyBorder="1" applyAlignment="1">
      <alignment horizontal="center" vertical="center" wrapText="1"/>
    </xf>
    <xf numFmtId="0" fontId="14" fillId="0" borderId="16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14" fillId="0" borderId="24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 shrinkToFit="1"/>
    </xf>
    <xf numFmtId="0" fontId="14" fillId="0" borderId="1" xfId="0" applyFont="1" applyFill="1" applyBorder="1" applyAlignment="1">
      <alignment horizontal="center" vertical="center" wrapText="1" shrinkToFit="1"/>
    </xf>
    <xf numFmtId="0" fontId="15" fillId="8" borderId="3" xfId="0" applyFont="1" applyFill="1" applyBorder="1" applyAlignment="1">
      <alignment horizontal="center" vertical="top" wrapText="1"/>
    </xf>
    <xf numFmtId="0" fontId="15" fillId="8" borderId="4" xfId="0" applyFont="1" applyFill="1" applyBorder="1" applyAlignment="1">
      <alignment horizontal="center" vertical="top" wrapText="1"/>
    </xf>
    <xf numFmtId="0" fontId="15" fillId="8" borderId="5" xfId="0" applyFont="1" applyFill="1" applyBorder="1" applyAlignment="1">
      <alignment horizontal="center" vertical="top" wrapText="1"/>
    </xf>
    <xf numFmtId="49" fontId="15" fillId="8" borderId="6" xfId="0" applyNumberFormat="1" applyFont="1" applyFill="1" applyBorder="1" applyAlignment="1">
      <alignment horizontal="center" vertical="top" wrapText="1"/>
    </xf>
    <xf numFmtId="49" fontId="15" fillId="8" borderId="7" xfId="0" applyNumberFormat="1" applyFont="1" applyFill="1" applyBorder="1" applyAlignment="1">
      <alignment horizontal="center" vertical="top" wrapText="1"/>
    </xf>
    <xf numFmtId="49" fontId="15" fillId="8" borderId="1" xfId="0" applyNumberFormat="1" applyFont="1" applyFill="1" applyBorder="1" applyAlignment="1">
      <alignment horizontal="center" vertical="top" wrapText="1"/>
    </xf>
    <xf numFmtId="0" fontId="15" fillId="8" borderId="1" xfId="0" applyFont="1" applyFill="1" applyBorder="1" applyAlignment="1">
      <alignment horizontal="center" vertical="top" wrapText="1" shrinkToFit="1"/>
    </xf>
    <xf numFmtId="0" fontId="14" fillId="11" borderId="1" xfId="0" applyFont="1" applyFill="1" applyBorder="1" applyAlignment="1">
      <alignment horizontal="center" vertical="center" wrapText="1"/>
    </xf>
    <xf numFmtId="0" fontId="15" fillId="7" borderId="6" xfId="0" applyFont="1" applyFill="1" applyBorder="1" applyAlignment="1">
      <alignment horizontal="center" vertical="center" wrapText="1" shrinkToFit="1"/>
    </xf>
    <xf numFmtId="0" fontId="15" fillId="7" borderId="7" xfId="0" applyFont="1" applyFill="1" applyBorder="1" applyAlignment="1">
      <alignment horizontal="center" vertical="center" wrapText="1" shrinkToFit="1"/>
    </xf>
    <xf numFmtId="0" fontId="15" fillId="8" borderId="6" xfId="0" applyFont="1" applyFill="1" applyBorder="1" applyAlignment="1">
      <alignment horizontal="center" vertical="center" wrapText="1" shrinkToFit="1"/>
    </xf>
    <xf numFmtId="0" fontId="15" fillId="8" borderId="7" xfId="0" applyFont="1" applyFill="1" applyBorder="1" applyAlignment="1">
      <alignment horizontal="center" vertical="center" wrapText="1" shrinkToFit="1"/>
    </xf>
    <xf numFmtId="0" fontId="15" fillId="8" borderId="6" xfId="0" applyFont="1" applyFill="1" applyBorder="1" applyAlignment="1">
      <alignment horizontal="center" vertical="center" wrapText="1"/>
    </xf>
    <xf numFmtId="0" fontId="15" fillId="8" borderId="7" xfId="0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3" borderId="9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4" fillId="0" borderId="14" xfId="0" applyFont="1" applyFill="1" applyBorder="1" applyAlignment="1">
      <alignment horizontal="center" vertical="center" wrapText="1"/>
    </xf>
    <xf numFmtId="0" fontId="14" fillId="2" borderId="14" xfId="0" applyFont="1" applyFill="1" applyBorder="1" applyAlignment="1">
      <alignment horizontal="center" vertical="center" wrapText="1"/>
    </xf>
    <xf numFmtId="0" fontId="14" fillId="3" borderId="14" xfId="0" applyFont="1" applyFill="1" applyBorder="1" applyAlignment="1">
      <alignment horizontal="center" vertical="center" wrapText="1"/>
    </xf>
    <xf numFmtId="0" fontId="14" fillId="0" borderId="14" xfId="0" applyFont="1" applyFill="1" applyBorder="1" applyAlignment="1">
      <alignment horizontal="center" vertical="center" wrapText="1" shrinkToFit="1"/>
    </xf>
    <xf numFmtId="0" fontId="14" fillId="0" borderId="1" xfId="0" applyFont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4" fillId="0" borderId="17" xfId="0" applyFont="1" applyFill="1" applyBorder="1" applyAlignment="1">
      <alignment horizontal="center" vertical="center" wrapText="1"/>
    </xf>
    <xf numFmtId="0" fontId="14" fillId="0" borderId="18" xfId="0" applyFont="1" applyFill="1" applyBorder="1" applyAlignment="1">
      <alignment horizontal="center" vertical="center" wrapText="1"/>
    </xf>
    <xf numFmtId="0" fontId="14" fillId="0" borderId="19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 shrinkToFit="1"/>
    </xf>
    <xf numFmtId="0" fontId="14" fillId="0" borderId="2" xfId="0" applyFont="1" applyFill="1" applyBorder="1" applyAlignment="1">
      <alignment horizontal="center" vertical="center" wrapText="1" shrinkToFit="1"/>
    </xf>
    <xf numFmtId="0" fontId="14" fillId="3" borderId="7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 shrinkToFi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22" fillId="0" borderId="25" xfId="0" applyFont="1" applyBorder="1" applyAlignment="1">
      <alignment horizontal="left" vertical="center" wrapText="1" shrinkToFit="1"/>
    </xf>
  </cellXfs>
  <cellStyles count="4">
    <cellStyle name="쉼표 [0] 2" xfId="1" xr:uid="{00000000-0005-0000-0000-00002F000000}"/>
    <cellStyle name="쉼표 [0] 3" xfId="2" xr:uid="{00000000-0005-0000-0000-000030000000}"/>
    <cellStyle name="쉼표 [0] 4" xfId="3" xr:uid="{00000000-0005-0000-0000-000033000000}"/>
    <cellStyle name="표준" xfId="0" builtinId="0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externalLinkPath" Target="file:///C:\&#52285;&#50896;&#45824;&#54617;&#44368;_ACE+&#49324;&#50629;&#45800;\4&#52264;&#45380;&#46020;%20&#52628;&#51652;&#49324;&#50629;\4&#52264;&#45380;&#46020;%20&#48708;&#44368;&#44284;&#51064;&#51613;&#51228;\2018&#54617;&#45380;&#46020;%20&#48708;&#44368;&#44284;&#51064;&#51613;%20&#50868;&#50689;&#44228;&#54925;\2018-&#46041;&#44228;%20&#51088;&#52404;&#51216;&#44160;&#44228;&#54925;\2018&#54617;&#45380;&#46020;%20&#48708;&#44368;&#44284;%20&#51064;&#51613;%20&#54532;&#47196;&#44536;&#47016;%20&#54788;&#54889;(&#52509;&#44292;)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12F119-9E29-441D-AAD2-919EED718BC1}">
  <sheetPr>
    <pageSetUpPr fitToPage="1"/>
  </sheetPr>
  <dimension ref="A1:AZ130"/>
  <sheetViews>
    <sheetView tabSelected="1" zoomScale="60" zoomScaleNormal="60" workbookViewId="0">
      <pane ySplit="6" topLeftCell="A7" activePane="bottomLeft" state="frozen"/>
      <selection pane="bottomLeft" activeCell="R9" sqref="R9"/>
    </sheetView>
  </sheetViews>
  <sheetFormatPr defaultColWidth="9" defaultRowHeight="16.5" x14ac:dyDescent="0.3"/>
  <cols>
    <col min="1" max="1" width="11.75" style="10" customWidth="1"/>
    <col min="2" max="2" width="17.375" style="9" customWidth="1"/>
    <col min="3" max="3" width="5.125" style="10" customWidth="1"/>
    <col min="4" max="4" width="4" style="10" customWidth="1"/>
    <col min="5" max="5" width="8.125" style="9" customWidth="1"/>
    <col min="6" max="6" width="21.875" style="9" customWidth="1"/>
    <col min="7" max="7" width="54.875" style="10" customWidth="1"/>
    <col min="8" max="8" width="13.5" style="10" customWidth="1"/>
    <col min="9" max="14" width="4.375" style="10" customWidth="1"/>
    <col min="15" max="15" width="14.125" style="10" customWidth="1"/>
    <col min="16" max="16" width="31.125" style="10" customWidth="1"/>
    <col min="17" max="17" width="8.5" style="10" customWidth="1"/>
    <col min="18" max="18" width="22.625" style="10" customWidth="1"/>
    <col min="19" max="26" width="3.125" style="10" customWidth="1"/>
    <col min="27" max="27" width="24.375" style="10" customWidth="1"/>
    <col min="28" max="28" width="13.125" style="10" customWidth="1"/>
    <col min="29" max="32" width="3.25" style="10" customWidth="1"/>
    <col min="33" max="33" width="9" style="10" customWidth="1"/>
    <col min="34" max="34" width="25.875" style="10" customWidth="1"/>
    <col min="35" max="35" width="15.125" style="10" bestFit="1" customWidth="1"/>
    <col min="36" max="36" width="19.625" style="10" customWidth="1"/>
    <col min="37" max="16384" width="9" style="4"/>
  </cols>
  <sheetData>
    <row r="1" spans="1:46" s="1" customFormat="1" ht="41.25" x14ac:dyDescent="0.3">
      <c r="A1" s="84" t="s">
        <v>463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</row>
    <row r="2" spans="1:46" s="2" customFormat="1" ht="81.75" customHeight="1" x14ac:dyDescent="0.3">
      <c r="A2" s="85" t="s">
        <v>464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6"/>
      <c r="AH2" s="85"/>
      <c r="AI2" s="85"/>
      <c r="AJ2" s="85"/>
    </row>
    <row r="3" spans="1:46" s="2" customFormat="1" ht="26.25" x14ac:dyDescent="0.3">
      <c r="A3" s="148" t="s">
        <v>485</v>
      </c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148"/>
      <c r="S3" s="148"/>
      <c r="T3" s="148"/>
      <c r="U3" s="148"/>
      <c r="V3" s="148"/>
      <c r="W3" s="148"/>
      <c r="X3" s="148"/>
      <c r="Y3" s="148"/>
      <c r="Z3" s="148"/>
      <c r="AA3" s="148"/>
      <c r="AB3" s="148"/>
      <c r="AC3" s="148"/>
      <c r="AD3" s="148"/>
      <c r="AE3" s="148"/>
      <c r="AF3" s="148"/>
      <c r="AG3" s="148"/>
      <c r="AH3" s="148"/>
      <c r="AI3" s="148"/>
      <c r="AJ3" s="148"/>
    </row>
    <row r="4" spans="1:46" s="24" customFormat="1" ht="31.5" x14ac:dyDescent="0.3">
      <c r="A4" s="87" t="s">
        <v>5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8" t="s">
        <v>187</v>
      </c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</row>
    <row r="5" spans="1:46" s="6" customFormat="1" ht="33" x14ac:dyDescent="0.3">
      <c r="A5" s="89" t="s">
        <v>1</v>
      </c>
      <c r="B5" s="89" t="s">
        <v>4</v>
      </c>
      <c r="C5" s="89" t="s">
        <v>0</v>
      </c>
      <c r="D5" s="89" t="s">
        <v>2</v>
      </c>
      <c r="E5" s="91" t="s">
        <v>3</v>
      </c>
      <c r="F5" s="91" t="s">
        <v>457</v>
      </c>
      <c r="G5" s="89" t="s">
        <v>5</v>
      </c>
      <c r="H5" s="112" t="s">
        <v>6</v>
      </c>
      <c r="I5" s="112"/>
      <c r="J5" s="112"/>
      <c r="K5" s="112"/>
      <c r="L5" s="112"/>
      <c r="M5" s="112"/>
      <c r="N5" s="112"/>
      <c r="O5" s="113" t="s">
        <v>404</v>
      </c>
      <c r="P5" s="115" t="s">
        <v>172</v>
      </c>
      <c r="Q5" s="115" t="s">
        <v>415</v>
      </c>
      <c r="R5" s="117" t="s">
        <v>173</v>
      </c>
      <c r="S5" s="105" t="s">
        <v>453</v>
      </c>
      <c r="T5" s="106"/>
      <c r="U5" s="106"/>
      <c r="V5" s="107"/>
      <c r="W5" s="105" t="s">
        <v>451</v>
      </c>
      <c r="X5" s="106"/>
      <c r="Y5" s="106"/>
      <c r="Z5" s="107"/>
      <c r="AA5" s="108" t="s">
        <v>466</v>
      </c>
      <c r="AB5" s="110" t="s">
        <v>416</v>
      </c>
      <c r="AC5" s="111" t="s">
        <v>452</v>
      </c>
      <c r="AD5" s="111"/>
      <c r="AE5" s="111"/>
      <c r="AF5" s="111"/>
      <c r="AG5" s="78" t="s">
        <v>174</v>
      </c>
      <c r="AH5" s="15" t="s">
        <v>7</v>
      </c>
      <c r="AI5" s="93" t="s">
        <v>189</v>
      </c>
      <c r="AJ5" s="93" t="s">
        <v>8</v>
      </c>
    </row>
    <row r="6" spans="1:46" s="11" customFormat="1" ht="83.25" thickBot="1" x14ac:dyDescent="0.35">
      <c r="A6" s="90"/>
      <c r="B6" s="90"/>
      <c r="C6" s="90"/>
      <c r="D6" s="90"/>
      <c r="E6" s="92"/>
      <c r="F6" s="92"/>
      <c r="G6" s="90"/>
      <c r="H6" s="63" t="s">
        <v>9</v>
      </c>
      <c r="I6" s="63" t="s">
        <v>10</v>
      </c>
      <c r="J6" s="63" t="s">
        <v>11</v>
      </c>
      <c r="K6" s="63" t="s">
        <v>12</v>
      </c>
      <c r="L6" s="63" t="s">
        <v>13</v>
      </c>
      <c r="M6" s="63" t="s">
        <v>14</v>
      </c>
      <c r="N6" s="63" t="s">
        <v>15</v>
      </c>
      <c r="O6" s="114"/>
      <c r="P6" s="116"/>
      <c r="Q6" s="116"/>
      <c r="R6" s="118"/>
      <c r="S6" s="26" t="s">
        <v>175</v>
      </c>
      <c r="T6" s="26" t="s">
        <v>176</v>
      </c>
      <c r="U6" s="26" t="s">
        <v>177</v>
      </c>
      <c r="V6" s="26" t="s">
        <v>454</v>
      </c>
      <c r="W6" s="26" t="s">
        <v>178</v>
      </c>
      <c r="X6" s="26" t="s">
        <v>179</v>
      </c>
      <c r="Y6" s="27" t="s">
        <v>180</v>
      </c>
      <c r="Z6" s="27" t="s">
        <v>181</v>
      </c>
      <c r="AA6" s="109"/>
      <c r="AB6" s="108"/>
      <c r="AC6" s="27" t="s">
        <v>182</v>
      </c>
      <c r="AD6" s="27" t="s">
        <v>183</v>
      </c>
      <c r="AE6" s="27" t="s">
        <v>184</v>
      </c>
      <c r="AF6" s="27" t="s">
        <v>185</v>
      </c>
      <c r="AG6" s="77" t="s">
        <v>186</v>
      </c>
      <c r="AH6" s="27" t="s">
        <v>188</v>
      </c>
      <c r="AI6" s="94"/>
      <c r="AJ6" s="94"/>
    </row>
    <row r="7" spans="1:46" s="7" customFormat="1" ht="33" x14ac:dyDescent="0.3">
      <c r="A7" s="95" t="s">
        <v>16</v>
      </c>
      <c r="B7" s="98" t="s">
        <v>19</v>
      </c>
      <c r="C7" s="101">
        <v>1</v>
      </c>
      <c r="D7" s="101" t="s">
        <v>17</v>
      </c>
      <c r="E7" s="103" t="s">
        <v>18</v>
      </c>
      <c r="F7" s="101" t="s">
        <v>20</v>
      </c>
      <c r="G7" s="101" t="s">
        <v>229</v>
      </c>
      <c r="H7" s="101" t="s">
        <v>11</v>
      </c>
      <c r="I7" s="101">
        <v>20</v>
      </c>
      <c r="J7" s="119">
        <v>30</v>
      </c>
      <c r="K7" s="101">
        <v>20</v>
      </c>
      <c r="L7" s="101">
        <v>20</v>
      </c>
      <c r="M7" s="101">
        <v>10</v>
      </c>
      <c r="N7" s="121">
        <f>SUM(I7:M7)</f>
        <v>100</v>
      </c>
      <c r="O7" s="74" t="s">
        <v>190</v>
      </c>
      <c r="P7" s="74" t="s">
        <v>230</v>
      </c>
      <c r="Q7" s="74"/>
      <c r="R7" s="74" t="s">
        <v>280</v>
      </c>
      <c r="S7" s="74" t="s">
        <v>231</v>
      </c>
      <c r="T7" s="74" t="s">
        <v>231</v>
      </c>
      <c r="U7" s="74" t="s">
        <v>231</v>
      </c>
      <c r="V7" s="74" t="s">
        <v>231</v>
      </c>
      <c r="W7" s="74"/>
      <c r="X7" s="74"/>
      <c r="Y7" s="74"/>
      <c r="Z7" s="74"/>
      <c r="AA7" s="74" t="s">
        <v>195</v>
      </c>
      <c r="AB7" s="74">
        <v>15</v>
      </c>
      <c r="AC7" s="74" t="s">
        <v>231</v>
      </c>
      <c r="AD7" s="74"/>
      <c r="AE7" s="74" t="s">
        <v>231</v>
      </c>
      <c r="AF7" s="74"/>
      <c r="AG7" s="74" t="s">
        <v>232</v>
      </c>
      <c r="AH7" s="74" t="s">
        <v>333</v>
      </c>
      <c r="AI7" s="74" t="s">
        <v>437</v>
      </c>
      <c r="AJ7" s="28"/>
      <c r="AK7" s="6"/>
      <c r="AL7" s="6"/>
      <c r="AM7" s="6"/>
      <c r="AN7" s="6"/>
      <c r="AO7" s="6"/>
      <c r="AP7" s="6"/>
      <c r="AQ7" s="6"/>
      <c r="AR7" s="6"/>
      <c r="AS7" s="6"/>
      <c r="AT7" s="6"/>
    </row>
    <row r="8" spans="1:46" s="7" customFormat="1" ht="33" x14ac:dyDescent="0.3">
      <c r="A8" s="96"/>
      <c r="B8" s="99"/>
      <c r="C8" s="102"/>
      <c r="D8" s="102"/>
      <c r="E8" s="104"/>
      <c r="F8" s="102"/>
      <c r="G8" s="102"/>
      <c r="H8" s="102"/>
      <c r="I8" s="102"/>
      <c r="J8" s="120"/>
      <c r="K8" s="102"/>
      <c r="L8" s="102"/>
      <c r="M8" s="102"/>
      <c r="N8" s="122"/>
      <c r="O8" s="68" t="s">
        <v>190</v>
      </c>
      <c r="P8" s="68" t="s">
        <v>233</v>
      </c>
      <c r="Q8" s="68"/>
      <c r="R8" s="68" t="s">
        <v>280</v>
      </c>
      <c r="S8" s="68" t="s">
        <v>231</v>
      </c>
      <c r="T8" s="68" t="s">
        <v>231</v>
      </c>
      <c r="U8" s="68" t="s">
        <v>231</v>
      </c>
      <c r="V8" s="68" t="s">
        <v>231</v>
      </c>
      <c r="W8" s="68" t="s">
        <v>231</v>
      </c>
      <c r="X8" s="68" t="s">
        <v>231</v>
      </c>
      <c r="Y8" s="68" t="s">
        <v>231</v>
      </c>
      <c r="Z8" s="68" t="s">
        <v>231</v>
      </c>
      <c r="AA8" s="68" t="s">
        <v>234</v>
      </c>
      <c r="AB8" s="68">
        <v>100</v>
      </c>
      <c r="AC8" s="68" t="s">
        <v>231</v>
      </c>
      <c r="AD8" s="68"/>
      <c r="AE8" s="68" t="s">
        <v>231</v>
      </c>
      <c r="AF8" s="68"/>
      <c r="AG8" s="68" t="s">
        <v>232</v>
      </c>
      <c r="AH8" s="68" t="s">
        <v>333</v>
      </c>
      <c r="AI8" s="68" t="s">
        <v>437</v>
      </c>
      <c r="AJ8" s="29"/>
      <c r="AK8" s="6"/>
      <c r="AL8" s="6"/>
      <c r="AM8" s="6"/>
      <c r="AN8" s="6"/>
      <c r="AO8" s="6"/>
      <c r="AP8" s="6"/>
      <c r="AQ8" s="6"/>
      <c r="AR8" s="6"/>
      <c r="AS8" s="6"/>
      <c r="AT8" s="6"/>
    </row>
    <row r="9" spans="1:46" s="7" customFormat="1" ht="33" x14ac:dyDescent="0.3">
      <c r="A9" s="96"/>
      <c r="B9" s="99"/>
      <c r="C9" s="102"/>
      <c r="D9" s="102"/>
      <c r="E9" s="104"/>
      <c r="F9" s="102"/>
      <c r="G9" s="102"/>
      <c r="H9" s="102"/>
      <c r="I9" s="102"/>
      <c r="J9" s="120"/>
      <c r="K9" s="102"/>
      <c r="L9" s="102"/>
      <c r="M9" s="102"/>
      <c r="N9" s="122"/>
      <c r="O9" s="68" t="s">
        <v>190</v>
      </c>
      <c r="P9" s="68" t="s">
        <v>235</v>
      </c>
      <c r="Q9" s="68"/>
      <c r="R9" s="68" t="s">
        <v>280</v>
      </c>
      <c r="S9" s="68" t="s">
        <v>231</v>
      </c>
      <c r="T9" s="68" t="s">
        <v>231</v>
      </c>
      <c r="U9" s="68" t="s">
        <v>231</v>
      </c>
      <c r="V9" s="68" t="s">
        <v>231</v>
      </c>
      <c r="W9" s="68"/>
      <c r="X9" s="68"/>
      <c r="Y9" s="68"/>
      <c r="Z9" s="68"/>
      <c r="AA9" s="68" t="s">
        <v>195</v>
      </c>
      <c r="AB9" s="68">
        <v>15</v>
      </c>
      <c r="AC9" s="68" t="s">
        <v>231</v>
      </c>
      <c r="AD9" s="68" t="s">
        <v>231</v>
      </c>
      <c r="AE9" s="68" t="s">
        <v>231</v>
      </c>
      <c r="AF9" s="68"/>
      <c r="AG9" s="68" t="s">
        <v>236</v>
      </c>
      <c r="AH9" s="68" t="s">
        <v>217</v>
      </c>
      <c r="AI9" s="68" t="s">
        <v>437</v>
      </c>
      <c r="AJ9" s="29"/>
      <c r="AK9" s="6"/>
      <c r="AL9" s="6"/>
      <c r="AM9" s="6"/>
      <c r="AN9" s="6"/>
      <c r="AO9" s="6"/>
      <c r="AP9" s="6"/>
      <c r="AQ9" s="6"/>
      <c r="AR9" s="6"/>
      <c r="AS9" s="6"/>
      <c r="AT9" s="6"/>
    </row>
    <row r="10" spans="1:46" s="7" customFormat="1" ht="49.5" x14ac:dyDescent="0.3">
      <c r="A10" s="96"/>
      <c r="B10" s="99"/>
      <c r="C10" s="68">
        <v>2</v>
      </c>
      <c r="D10" s="68" t="s">
        <v>21</v>
      </c>
      <c r="E10" s="72" t="s">
        <v>22</v>
      </c>
      <c r="F10" s="72" t="s">
        <v>23</v>
      </c>
      <c r="G10" s="68" t="s">
        <v>24</v>
      </c>
      <c r="H10" s="68" t="s">
        <v>10</v>
      </c>
      <c r="I10" s="71">
        <v>30</v>
      </c>
      <c r="J10" s="68">
        <v>20</v>
      </c>
      <c r="K10" s="68">
        <v>20</v>
      </c>
      <c r="L10" s="68">
        <v>20</v>
      </c>
      <c r="M10" s="68">
        <v>10</v>
      </c>
      <c r="N10" s="67">
        <f>SUM(I10:M10)</f>
        <v>100</v>
      </c>
      <c r="O10" s="68" t="s">
        <v>190</v>
      </c>
      <c r="P10" s="16" t="s">
        <v>237</v>
      </c>
      <c r="Q10" s="16"/>
      <c r="R10" s="68" t="s">
        <v>280</v>
      </c>
      <c r="S10" s="68" t="s">
        <v>231</v>
      </c>
      <c r="T10" s="68" t="s">
        <v>231</v>
      </c>
      <c r="U10" s="68" t="s">
        <v>231</v>
      </c>
      <c r="V10" s="68" t="s">
        <v>231</v>
      </c>
      <c r="W10" s="68"/>
      <c r="X10" s="68"/>
      <c r="Y10" s="68"/>
      <c r="Z10" s="68"/>
      <c r="AA10" s="16" t="s">
        <v>195</v>
      </c>
      <c r="AB10" s="16">
        <v>10</v>
      </c>
      <c r="AC10" s="68" t="s">
        <v>231</v>
      </c>
      <c r="AD10" s="68" t="s">
        <v>231</v>
      </c>
      <c r="AE10" s="68" t="s">
        <v>231</v>
      </c>
      <c r="AF10" s="16"/>
      <c r="AG10" s="16" t="s">
        <v>238</v>
      </c>
      <c r="AH10" s="68" t="s">
        <v>333</v>
      </c>
      <c r="AI10" s="68" t="s">
        <v>437</v>
      </c>
      <c r="AJ10" s="30"/>
      <c r="AK10" s="5"/>
      <c r="AL10" s="5"/>
      <c r="AM10" s="5"/>
      <c r="AN10" s="5"/>
      <c r="AO10" s="5"/>
      <c r="AP10" s="5"/>
      <c r="AQ10" s="5"/>
      <c r="AR10" s="5"/>
      <c r="AS10" s="5"/>
      <c r="AT10" s="5"/>
    </row>
    <row r="11" spans="1:46" s="7" customFormat="1" ht="33.75" thickBot="1" x14ac:dyDescent="0.35">
      <c r="A11" s="97"/>
      <c r="B11" s="100"/>
      <c r="C11" s="31">
        <v>3</v>
      </c>
      <c r="D11" s="31" t="s">
        <v>21</v>
      </c>
      <c r="E11" s="31" t="s">
        <v>25</v>
      </c>
      <c r="F11" s="31" t="s">
        <v>26</v>
      </c>
      <c r="G11" s="31" t="s">
        <v>27</v>
      </c>
      <c r="H11" s="31" t="s">
        <v>10</v>
      </c>
      <c r="I11" s="31">
        <v>100</v>
      </c>
      <c r="J11" s="31">
        <v>0</v>
      </c>
      <c r="K11" s="31">
        <v>0</v>
      </c>
      <c r="L11" s="31">
        <v>0</v>
      </c>
      <c r="M11" s="31">
        <v>0</v>
      </c>
      <c r="N11" s="31">
        <f>SUM(I11:M11)</f>
        <v>100</v>
      </c>
      <c r="O11" s="31" t="s">
        <v>273</v>
      </c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2" t="s">
        <v>239</v>
      </c>
      <c r="AK11" s="5"/>
      <c r="AL11" s="5"/>
      <c r="AM11" s="5"/>
      <c r="AN11" s="5"/>
      <c r="AO11" s="5"/>
      <c r="AP11" s="5"/>
      <c r="AQ11" s="5"/>
      <c r="AR11" s="5"/>
      <c r="AS11" s="5"/>
      <c r="AT11" s="5"/>
    </row>
    <row r="12" spans="1:46" s="7" customFormat="1" ht="33" x14ac:dyDescent="0.3">
      <c r="A12" s="95" t="s">
        <v>28</v>
      </c>
      <c r="B12" s="98" t="s">
        <v>339</v>
      </c>
      <c r="C12" s="74">
        <v>4</v>
      </c>
      <c r="D12" s="74" t="s">
        <v>30</v>
      </c>
      <c r="E12" s="33" t="s">
        <v>31</v>
      </c>
      <c r="F12" s="33" t="s">
        <v>32</v>
      </c>
      <c r="G12" s="74" t="s">
        <v>340</v>
      </c>
      <c r="H12" s="74" t="s">
        <v>341</v>
      </c>
      <c r="I12" s="75">
        <v>50</v>
      </c>
      <c r="J12" s="74">
        <v>10</v>
      </c>
      <c r="K12" s="74">
        <v>0</v>
      </c>
      <c r="L12" s="74">
        <v>40</v>
      </c>
      <c r="M12" s="74">
        <v>0</v>
      </c>
      <c r="N12" s="66">
        <v>100</v>
      </c>
      <c r="O12" s="74" t="s">
        <v>224</v>
      </c>
      <c r="P12" s="74" t="str">
        <f t="shared" ref="P12:P19" si="0">F12</f>
        <v>또래상담자 슈퍼비전</v>
      </c>
      <c r="Q12" s="74"/>
      <c r="R12" s="74" t="s">
        <v>280</v>
      </c>
      <c r="S12" s="74" t="s">
        <v>231</v>
      </c>
      <c r="T12" s="74" t="s">
        <v>231</v>
      </c>
      <c r="U12" s="74" t="s">
        <v>231</v>
      </c>
      <c r="V12" s="74" t="s">
        <v>231</v>
      </c>
      <c r="W12" s="74"/>
      <c r="X12" s="74"/>
      <c r="Y12" s="74"/>
      <c r="Z12" s="74"/>
      <c r="AA12" s="74" t="s">
        <v>342</v>
      </c>
      <c r="AB12" s="74">
        <v>12</v>
      </c>
      <c r="AC12" s="74"/>
      <c r="AD12" s="74"/>
      <c r="AE12" s="74" t="s">
        <v>231</v>
      </c>
      <c r="AF12" s="74"/>
      <c r="AG12" s="74" t="s">
        <v>345</v>
      </c>
      <c r="AH12" s="74" t="s">
        <v>333</v>
      </c>
      <c r="AI12" s="74" t="s">
        <v>344</v>
      </c>
      <c r="AJ12" s="28"/>
      <c r="AK12" s="6"/>
      <c r="AL12" s="6"/>
      <c r="AM12" s="6"/>
      <c r="AN12" s="6"/>
      <c r="AO12" s="6"/>
      <c r="AP12" s="6"/>
      <c r="AQ12" s="6"/>
      <c r="AR12" s="6"/>
      <c r="AS12" s="6"/>
      <c r="AT12" s="6"/>
    </row>
    <row r="13" spans="1:46" s="7" customFormat="1" ht="33" x14ac:dyDescent="0.3">
      <c r="A13" s="96"/>
      <c r="B13" s="99"/>
      <c r="C13" s="68">
        <v>5</v>
      </c>
      <c r="D13" s="68" t="s">
        <v>17</v>
      </c>
      <c r="E13" s="72" t="s">
        <v>18</v>
      </c>
      <c r="F13" s="72" t="s">
        <v>29</v>
      </c>
      <c r="G13" s="68" t="s">
        <v>340</v>
      </c>
      <c r="H13" s="68" t="s">
        <v>341</v>
      </c>
      <c r="I13" s="71">
        <v>50</v>
      </c>
      <c r="J13" s="68">
        <v>10</v>
      </c>
      <c r="K13" s="68">
        <v>0</v>
      </c>
      <c r="L13" s="68">
        <v>40</v>
      </c>
      <c r="M13" s="68">
        <v>0</v>
      </c>
      <c r="N13" s="67">
        <v>100</v>
      </c>
      <c r="O13" s="68" t="s">
        <v>224</v>
      </c>
      <c r="P13" s="68" t="str">
        <f t="shared" si="0"/>
        <v>또래상담자양성보수과정</v>
      </c>
      <c r="Q13" s="68"/>
      <c r="R13" s="68" t="s">
        <v>280</v>
      </c>
      <c r="S13" s="68" t="s">
        <v>231</v>
      </c>
      <c r="T13" s="68" t="s">
        <v>231</v>
      </c>
      <c r="U13" s="68" t="s">
        <v>231</v>
      </c>
      <c r="V13" s="68" t="s">
        <v>231</v>
      </c>
      <c r="W13" s="68"/>
      <c r="X13" s="68"/>
      <c r="Y13" s="68"/>
      <c r="Z13" s="68"/>
      <c r="AA13" s="68" t="s">
        <v>342</v>
      </c>
      <c r="AB13" s="68">
        <v>12</v>
      </c>
      <c r="AC13" s="68"/>
      <c r="AD13" s="68"/>
      <c r="AE13" s="68" t="s">
        <v>231</v>
      </c>
      <c r="AF13" s="68"/>
      <c r="AG13" s="68" t="s">
        <v>343</v>
      </c>
      <c r="AH13" s="68" t="s">
        <v>333</v>
      </c>
      <c r="AI13" s="68" t="s">
        <v>344</v>
      </c>
      <c r="AJ13" s="29"/>
    </row>
    <row r="14" spans="1:46" s="7" customFormat="1" ht="33" x14ac:dyDescent="0.3">
      <c r="A14" s="96"/>
      <c r="B14" s="99"/>
      <c r="C14" s="68">
        <v>6</v>
      </c>
      <c r="D14" s="68" t="s">
        <v>17</v>
      </c>
      <c r="E14" s="72" t="s">
        <v>18</v>
      </c>
      <c r="F14" s="72" t="s">
        <v>36</v>
      </c>
      <c r="G14" s="68" t="s">
        <v>37</v>
      </c>
      <c r="H14" s="68" t="s">
        <v>346</v>
      </c>
      <c r="I14" s="68">
        <v>0</v>
      </c>
      <c r="J14" s="68">
        <v>40</v>
      </c>
      <c r="K14" s="68">
        <v>0</v>
      </c>
      <c r="L14" s="71">
        <v>60</v>
      </c>
      <c r="M14" s="68">
        <v>0</v>
      </c>
      <c r="N14" s="67">
        <v>100</v>
      </c>
      <c r="O14" s="68" t="s">
        <v>224</v>
      </c>
      <c r="P14" s="68" t="str">
        <f t="shared" si="0"/>
        <v>마음건강증진교육프로그램</v>
      </c>
      <c r="Q14" s="68"/>
      <c r="R14" s="68" t="s">
        <v>280</v>
      </c>
      <c r="S14" s="68" t="s">
        <v>231</v>
      </c>
      <c r="T14" s="68" t="s">
        <v>231</v>
      </c>
      <c r="U14" s="68" t="s">
        <v>231</v>
      </c>
      <c r="V14" s="68" t="s">
        <v>231</v>
      </c>
      <c r="W14" s="68"/>
      <c r="X14" s="68" t="s">
        <v>231</v>
      </c>
      <c r="Y14" s="68" t="s">
        <v>231</v>
      </c>
      <c r="Z14" s="68"/>
      <c r="AA14" s="68" t="s">
        <v>342</v>
      </c>
      <c r="AB14" s="68">
        <v>12</v>
      </c>
      <c r="AC14" s="68"/>
      <c r="AD14" s="68"/>
      <c r="AE14" s="68" t="s">
        <v>231</v>
      </c>
      <c r="AF14" s="68"/>
      <c r="AG14" s="68" t="s">
        <v>343</v>
      </c>
      <c r="AH14" s="68" t="s">
        <v>333</v>
      </c>
      <c r="AI14" s="68" t="s">
        <v>347</v>
      </c>
      <c r="AJ14" s="29"/>
      <c r="AK14" s="8"/>
      <c r="AL14" s="8"/>
      <c r="AM14" s="8"/>
      <c r="AN14" s="8"/>
      <c r="AO14" s="8"/>
      <c r="AP14" s="8"/>
      <c r="AQ14" s="8"/>
      <c r="AR14" s="8"/>
      <c r="AS14" s="8"/>
      <c r="AT14" s="8"/>
    </row>
    <row r="15" spans="1:46" s="7" customFormat="1" ht="33" x14ac:dyDescent="0.3">
      <c r="A15" s="96"/>
      <c r="B15" s="99"/>
      <c r="C15" s="68">
        <v>7</v>
      </c>
      <c r="D15" s="68" t="s">
        <v>17</v>
      </c>
      <c r="E15" s="72" t="s">
        <v>31</v>
      </c>
      <c r="F15" s="72" t="s">
        <v>40</v>
      </c>
      <c r="G15" s="68" t="s">
        <v>348</v>
      </c>
      <c r="H15" s="68" t="s">
        <v>346</v>
      </c>
      <c r="I15" s="68">
        <v>30</v>
      </c>
      <c r="J15" s="68">
        <v>10</v>
      </c>
      <c r="K15" s="68">
        <v>0</v>
      </c>
      <c r="L15" s="71">
        <v>60</v>
      </c>
      <c r="M15" s="68">
        <v>0</v>
      </c>
      <c r="N15" s="67">
        <v>100</v>
      </c>
      <c r="O15" s="68" t="s">
        <v>224</v>
      </c>
      <c r="P15" s="68" t="str">
        <f t="shared" si="0"/>
        <v>마인드파워강화프로그램</v>
      </c>
      <c r="Q15" s="68"/>
      <c r="R15" s="68" t="s">
        <v>280</v>
      </c>
      <c r="S15" s="68" t="s">
        <v>231</v>
      </c>
      <c r="T15" s="68" t="s">
        <v>231</v>
      </c>
      <c r="U15" s="68" t="s">
        <v>231</v>
      </c>
      <c r="V15" s="68" t="s">
        <v>231</v>
      </c>
      <c r="W15" s="68"/>
      <c r="X15" s="68"/>
      <c r="Y15" s="68"/>
      <c r="Z15" s="68"/>
      <c r="AA15" s="68" t="s">
        <v>342</v>
      </c>
      <c r="AB15" s="68">
        <v>12</v>
      </c>
      <c r="AC15" s="68"/>
      <c r="AD15" s="68"/>
      <c r="AE15" s="68" t="s">
        <v>231</v>
      </c>
      <c r="AF15" s="68"/>
      <c r="AG15" s="68" t="s">
        <v>349</v>
      </c>
      <c r="AH15" s="68" t="s">
        <v>333</v>
      </c>
      <c r="AI15" s="68" t="s">
        <v>350</v>
      </c>
      <c r="AJ15" s="29"/>
      <c r="AK15" s="8"/>
      <c r="AL15" s="8"/>
      <c r="AM15" s="8"/>
      <c r="AN15" s="8"/>
      <c r="AO15" s="8"/>
      <c r="AP15" s="8"/>
      <c r="AQ15" s="8"/>
      <c r="AR15" s="8"/>
      <c r="AS15" s="8"/>
      <c r="AT15" s="8"/>
    </row>
    <row r="16" spans="1:46" s="7" customFormat="1" ht="33" x14ac:dyDescent="0.3">
      <c r="A16" s="96"/>
      <c r="B16" s="99"/>
      <c r="C16" s="68">
        <v>8</v>
      </c>
      <c r="D16" s="68" t="s">
        <v>17</v>
      </c>
      <c r="E16" s="72" t="s">
        <v>31</v>
      </c>
      <c r="F16" s="72" t="s">
        <v>356</v>
      </c>
      <c r="G16" s="68" t="s">
        <v>357</v>
      </c>
      <c r="H16" s="68" t="s">
        <v>341</v>
      </c>
      <c r="I16" s="71">
        <v>50</v>
      </c>
      <c r="J16" s="68">
        <v>0</v>
      </c>
      <c r="K16" s="68">
        <v>20</v>
      </c>
      <c r="L16" s="68">
        <v>30</v>
      </c>
      <c r="M16" s="68">
        <v>0</v>
      </c>
      <c r="N16" s="67">
        <v>100</v>
      </c>
      <c r="O16" s="68" t="s">
        <v>224</v>
      </c>
      <c r="P16" s="68" t="str">
        <f t="shared" si="0"/>
        <v>심리상담</v>
      </c>
      <c r="Q16" s="68"/>
      <c r="R16" s="68" t="s">
        <v>280</v>
      </c>
      <c r="S16" s="68" t="s">
        <v>231</v>
      </c>
      <c r="T16" s="68" t="s">
        <v>231</v>
      </c>
      <c r="U16" s="68" t="s">
        <v>231</v>
      </c>
      <c r="V16" s="68" t="s">
        <v>231</v>
      </c>
      <c r="W16" s="68"/>
      <c r="X16" s="68"/>
      <c r="Y16" s="68"/>
      <c r="Z16" s="68"/>
      <c r="AA16" s="68" t="s">
        <v>358</v>
      </c>
      <c r="AB16" s="68">
        <v>1</v>
      </c>
      <c r="AC16" s="68" t="s">
        <v>231</v>
      </c>
      <c r="AD16" s="68" t="s">
        <v>231</v>
      </c>
      <c r="AE16" s="68" t="s">
        <v>231</v>
      </c>
      <c r="AF16" s="68" t="s">
        <v>194</v>
      </c>
      <c r="AG16" s="68" t="s">
        <v>359</v>
      </c>
      <c r="AH16" s="68" t="s">
        <v>355</v>
      </c>
      <c r="AI16" s="68" t="s">
        <v>350</v>
      </c>
      <c r="AJ16" s="29"/>
      <c r="AK16" s="6"/>
      <c r="AL16" s="6"/>
      <c r="AM16" s="6"/>
      <c r="AN16" s="6"/>
      <c r="AO16" s="6"/>
      <c r="AP16" s="6"/>
      <c r="AQ16" s="6"/>
      <c r="AR16" s="6"/>
      <c r="AS16" s="6"/>
      <c r="AT16" s="6"/>
    </row>
    <row r="17" spans="1:46" s="8" customFormat="1" ht="33" x14ac:dyDescent="0.3">
      <c r="A17" s="96"/>
      <c r="B17" s="99"/>
      <c r="C17" s="68">
        <v>9</v>
      </c>
      <c r="D17" s="68" t="s">
        <v>17</v>
      </c>
      <c r="E17" s="72" t="s">
        <v>31</v>
      </c>
      <c r="F17" s="72" t="s">
        <v>41</v>
      </c>
      <c r="G17" s="68" t="s">
        <v>351</v>
      </c>
      <c r="H17" s="68" t="s">
        <v>341</v>
      </c>
      <c r="I17" s="71">
        <v>60</v>
      </c>
      <c r="J17" s="68">
        <v>10</v>
      </c>
      <c r="K17" s="68">
        <v>0</v>
      </c>
      <c r="L17" s="68">
        <v>30</v>
      </c>
      <c r="M17" s="68">
        <v>0</v>
      </c>
      <c r="N17" s="67">
        <v>100</v>
      </c>
      <c r="O17" s="68" t="s">
        <v>224</v>
      </c>
      <c r="P17" s="68" t="str">
        <f t="shared" si="0"/>
        <v>집단상담</v>
      </c>
      <c r="Q17" s="68"/>
      <c r="R17" s="68" t="s">
        <v>280</v>
      </c>
      <c r="S17" s="68" t="s">
        <v>231</v>
      </c>
      <c r="T17" s="68" t="s">
        <v>231</v>
      </c>
      <c r="U17" s="68" t="s">
        <v>231</v>
      </c>
      <c r="V17" s="68" t="s">
        <v>231</v>
      </c>
      <c r="W17" s="68"/>
      <c r="X17" s="68"/>
      <c r="Y17" s="68"/>
      <c r="Z17" s="68"/>
      <c r="AA17" s="68" t="s">
        <v>342</v>
      </c>
      <c r="AB17" s="68">
        <v>12</v>
      </c>
      <c r="AC17" s="68" t="s">
        <v>231</v>
      </c>
      <c r="AD17" s="68"/>
      <c r="AE17" s="68" t="s">
        <v>231</v>
      </c>
      <c r="AF17" s="68"/>
      <c r="AG17" s="68" t="s">
        <v>352</v>
      </c>
      <c r="AH17" s="68" t="s">
        <v>333</v>
      </c>
      <c r="AI17" s="68" t="s">
        <v>350</v>
      </c>
      <c r="AJ17" s="29"/>
      <c r="AK17" s="6"/>
      <c r="AL17" s="6"/>
      <c r="AM17" s="6"/>
      <c r="AN17" s="6"/>
      <c r="AO17" s="6"/>
      <c r="AP17" s="6"/>
      <c r="AQ17" s="6"/>
      <c r="AR17" s="6"/>
      <c r="AS17" s="6"/>
      <c r="AT17" s="6"/>
    </row>
    <row r="18" spans="1:46" s="8" customFormat="1" ht="33" x14ac:dyDescent="0.3">
      <c r="A18" s="96"/>
      <c r="B18" s="99"/>
      <c r="C18" s="68">
        <v>10</v>
      </c>
      <c r="D18" s="68" t="s">
        <v>17</v>
      </c>
      <c r="E18" s="68" t="s">
        <v>47</v>
      </c>
      <c r="F18" s="72" t="s">
        <v>360</v>
      </c>
      <c r="G18" s="68" t="s">
        <v>361</v>
      </c>
      <c r="H18" s="68" t="s">
        <v>341</v>
      </c>
      <c r="I18" s="71">
        <v>40</v>
      </c>
      <c r="J18" s="68">
        <v>30</v>
      </c>
      <c r="K18" s="68">
        <v>0</v>
      </c>
      <c r="L18" s="68">
        <v>30</v>
      </c>
      <c r="M18" s="68">
        <v>0</v>
      </c>
      <c r="N18" s="67">
        <v>100</v>
      </c>
      <c r="O18" s="68" t="s">
        <v>224</v>
      </c>
      <c r="P18" s="68" t="str">
        <f t="shared" si="0"/>
        <v>창대인마음정거장</v>
      </c>
      <c r="Q18" s="68"/>
      <c r="R18" s="68" t="s">
        <v>280</v>
      </c>
      <c r="S18" s="68" t="s">
        <v>231</v>
      </c>
      <c r="T18" s="68" t="s">
        <v>231</v>
      </c>
      <c r="U18" s="68" t="s">
        <v>231</v>
      </c>
      <c r="V18" s="68" t="s">
        <v>231</v>
      </c>
      <c r="W18" s="68"/>
      <c r="X18" s="68"/>
      <c r="Y18" s="68"/>
      <c r="Z18" s="68"/>
      <c r="AA18" s="68" t="s">
        <v>342</v>
      </c>
      <c r="AB18" s="68">
        <v>20</v>
      </c>
      <c r="AC18" s="68"/>
      <c r="AD18" s="68"/>
      <c r="AE18" s="68"/>
      <c r="AF18" s="68" t="s">
        <v>194</v>
      </c>
      <c r="AG18" s="68" t="s">
        <v>362</v>
      </c>
      <c r="AH18" s="68" t="s">
        <v>333</v>
      </c>
      <c r="AI18" s="68" t="s">
        <v>350</v>
      </c>
      <c r="AJ18" s="29"/>
    </row>
    <row r="19" spans="1:46" s="8" customFormat="1" ht="33" x14ac:dyDescent="0.3">
      <c r="A19" s="96"/>
      <c r="B19" s="123"/>
      <c r="C19" s="68">
        <v>11</v>
      </c>
      <c r="D19" s="68" t="s">
        <v>17</v>
      </c>
      <c r="E19" s="72" t="s">
        <v>31</v>
      </c>
      <c r="F19" s="72" t="s">
        <v>42</v>
      </c>
      <c r="G19" s="68" t="s">
        <v>353</v>
      </c>
      <c r="H19" s="68" t="s">
        <v>346</v>
      </c>
      <c r="I19" s="68">
        <v>30</v>
      </c>
      <c r="J19" s="68">
        <v>10</v>
      </c>
      <c r="K19" s="68">
        <v>0</v>
      </c>
      <c r="L19" s="71">
        <v>60</v>
      </c>
      <c r="M19" s="68">
        <v>0</v>
      </c>
      <c r="N19" s="67">
        <v>100</v>
      </c>
      <c r="O19" s="68" t="s">
        <v>224</v>
      </c>
      <c r="P19" s="68" t="str">
        <f t="shared" si="0"/>
        <v>학과로찾아가는상담</v>
      </c>
      <c r="Q19" s="68"/>
      <c r="R19" s="68" t="s">
        <v>280</v>
      </c>
      <c r="S19" s="68" t="s">
        <v>231</v>
      </c>
      <c r="T19" s="68" t="s">
        <v>231</v>
      </c>
      <c r="U19" s="68" t="s">
        <v>231</v>
      </c>
      <c r="V19" s="68" t="s">
        <v>231</v>
      </c>
      <c r="W19" s="68"/>
      <c r="X19" s="68"/>
      <c r="Y19" s="68"/>
      <c r="Z19" s="68"/>
      <c r="AA19" s="68" t="s">
        <v>407</v>
      </c>
      <c r="AB19" s="68">
        <v>20</v>
      </c>
      <c r="AC19" s="68" t="s">
        <v>231</v>
      </c>
      <c r="AD19" s="68"/>
      <c r="AE19" s="68" t="s">
        <v>231</v>
      </c>
      <c r="AF19" s="68"/>
      <c r="AG19" s="68" t="s">
        <v>354</v>
      </c>
      <c r="AH19" s="68" t="s">
        <v>355</v>
      </c>
      <c r="AI19" s="68" t="s">
        <v>350</v>
      </c>
      <c r="AJ19" s="29"/>
      <c r="AK19" s="6"/>
      <c r="AL19" s="6"/>
      <c r="AM19" s="6"/>
      <c r="AN19" s="6"/>
      <c r="AO19" s="6"/>
      <c r="AP19" s="6"/>
      <c r="AQ19" s="6"/>
      <c r="AR19" s="6"/>
      <c r="AS19" s="6"/>
      <c r="AT19" s="6"/>
    </row>
    <row r="20" spans="1:46" s="8" customFormat="1" ht="33" x14ac:dyDescent="0.3">
      <c r="A20" s="96"/>
      <c r="B20" s="124" t="s">
        <v>33</v>
      </c>
      <c r="C20" s="68">
        <v>12</v>
      </c>
      <c r="D20" s="68" t="s">
        <v>17</v>
      </c>
      <c r="E20" s="72" t="s">
        <v>31</v>
      </c>
      <c r="F20" s="72" t="s">
        <v>43</v>
      </c>
      <c r="G20" s="68" t="s">
        <v>44</v>
      </c>
      <c r="H20" s="68" t="s">
        <v>12</v>
      </c>
      <c r="I20" s="68">
        <v>30</v>
      </c>
      <c r="J20" s="68">
        <v>0</v>
      </c>
      <c r="K20" s="71">
        <v>40</v>
      </c>
      <c r="L20" s="68">
        <v>30</v>
      </c>
      <c r="M20" s="68">
        <v>0</v>
      </c>
      <c r="N20" s="67">
        <f>SUM(I20:M20)</f>
        <v>100</v>
      </c>
      <c r="O20" s="68" t="s">
        <v>190</v>
      </c>
      <c r="P20" s="68" t="s">
        <v>285</v>
      </c>
      <c r="Q20" s="68"/>
      <c r="R20" s="68" t="s">
        <v>280</v>
      </c>
      <c r="S20" s="68" t="s">
        <v>231</v>
      </c>
      <c r="T20" s="68" t="s">
        <v>231</v>
      </c>
      <c r="U20" s="68" t="s">
        <v>231</v>
      </c>
      <c r="V20" s="68" t="s">
        <v>231</v>
      </c>
      <c r="W20" s="68"/>
      <c r="X20" s="68"/>
      <c r="Y20" s="68"/>
      <c r="Z20" s="68"/>
      <c r="AA20" s="68" t="s">
        <v>281</v>
      </c>
      <c r="AB20" s="68" t="s">
        <v>225</v>
      </c>
      <c r="AC20" s="68"/>
      <c r="AD20" s="68"/>
      <c r="AE20" s="68" t="s">
        <v>231</v>
      </c>
      <c r="AF20" s="68" t="s">
        <v>194</v>
      </c>
      <c r="AG20" s="68" t="s">
        <v>286</v>
      </c>
      <c r="AH20" s="68" t="s">
        <v>333</v>
      </c>
      <c r="AI20" s="73" t="s">
        <v>287</v>
      </c>
      <c r="AJ20" s="29"/>
      <c r="AK20" s="6"/>
      <c r="AL20" s="6"/>
      <c r="AM20" s="6"/>
      <c r="AN20" s="6"/>
      <c r="AO20" s="6"/>
      <c r="AP20" s="6"/>
      <c r="AQ20" s="6"/>
      <c r="AR20" s="6"/>
      <c r="AS20" s="6"/>
      <c r="AT20" s="6"/>
    </row>
    <row r="21" spans="1:46" s="8" customFormat="1" ht="33" x14ac:dyDescent="0.3">
      <c r="A21" s="96"/>
      <c r="B21" s="99"/>
      <c r="C21" s="68">
        <v>13</v>
      </c>
      <c r="D21" s="68" t="s">
        <v>17</v>
      </c>
      <c r="E21" s="72" t="s">
        <v>18</v>
      </c>
      <c r="F21" s="72" t="s">
        <v>34</v>
      </c>
      <c r="G21" s="68" t="s">
        <v>35</v>
      </c>
      <c r="H21" s="68" t="s">
        <v>10</v>
      </c>
      <c r="I21" s="71">
        <v>50</v>
      </c>
      <c r="J21" s="68">
        <v>0</v>
      </c>
      <c r="K21" s="68">
        <v>30</v>
      </c>
      <c r="L21" s="68">
        <v>20</v>
      </c>
      <c r="M21" s="68">
        <v>0</v>
      </c>
      <c r="N21" s="67">
        <f>SUM(I21:M21)</f>
        <v>100</v>
      </c>
      <c r="O21" s="68" t="s">
        <v>190</v>
      </c>
      <c r="P21" s="73" t="s">
        <v>279</v>
      </c>
      <c r="Q21" s="68"/>
      <c r="R21" s="68" t="s">
        <v>280</v>
      </c>
      <c r="S21" s="68" t="s">
        <v>231</v>
      </c>
      <c r="T21" s="68" t="s">
        <v>231</v>
      </c>
      <c r="U21" s="68"/>
      <c r="V21" s="68"/>
      <c r="W21" s="68"/>
      <c r="X21" s="68"/>
      <c r="Y21" s="68"/>
      <c r="Z21" s="68"/>
      <c r="AA21" s="68" t="s">
        <v>281</v>
      </c>
      <c r="AB21" s="68">
        <v>34</v>
      </c>
      <c r="AC21" s="68" t="s">
        <v>231</v>
      </c>
      <c r="AD21" s="68"/>
      <c r="AE21" s="68" t="s">
        <v>231</v>
      </c>
      <c r="AF21" s="68"/>
      <c r="AG21" s="68">
        <v>14</v>
      </c>
      <c r="AH21" s="68" t="s">
        <v>333</v>
      </c>
      <c r="AI21" s="68" t="s">
        <v>282</v>
      </c>
      <c r="AJ21" s="29"/>
      <c r="AK21" s="6"/>
      <c r="AL21" s="6"/>
      <c r="AM21" s="6"/>
      <c r="AN21" s="6"/>
      <c r="AO21" s="6"/>
      <c r="AP21" s="6"/>
      <c r="AQ21" s="6"/>
      <c r="AR21" s="6"/>
      <c r="AS21" s="6"/>
      <c r="AT21" s="6"/>
    </row>
    <row r="22" spans="1:46" s="8" customFormat="1" ht="33" x14ac:dyDescent="0.3">
      <c r="A22" s="96"/>
      <c r="B22" s="99"/>
      <c r="C22" s="68">
        <v>14</v>
      </c>
      <c r="D22" s="68" t="s">
        <v>21</v>
      </c>
      <c r="E22" s="72" t="s">
        <v>31</v>
      </c>
      <c r="F22" s="72" t="s">
        <v>45</v>
      </c>
      <c r="G22" s="68" t="s">
        <v>46</v>
      </c>
      <c r="H22" s="68" t="s">
        <v>13</v>
      </c>
      <c r="I22" s="68">
        <v>30</v>
      </c>
      <c r="J22" s="68">
        <v>0</v>
      </c>
      <c r="K22" s="68">
        <v>20</v>
      </c>
      <c r="L22" s="71">
        <v>50</v>
      </c>
      <c r="M22" s="68">
        <v>0</v>
      </c>
      <c r="N22" s="67">
        <f>SUM(I22:M22)</f>
        <v>100</v>
      </c>
      <c r="O22" s="68" t="s">
        <v>190</v>
      </c>
      <c r="P22" s="72" t="s">
        <v>45</v>
      </c>
      <c r="Q22" s="68"/>
      <c r="R22" s="68" t="s">
        <v>280</v>
      </c>
      <c r="S22" s="68" t="s">
        <v>231</v>
      </c>
      <c r="T22" s="68" t="s">
        <v>231</v>
      </c>
      <c r="U22" s="68" t="s">
        <v>231</v>
      </c>
      <c r="V22" s="68" t="s">
        <v>231</v>
      </c>
      <c r="W22" s="68" t="s">
        <v>231</v>
      </c>
      <c r="X22" s="68"/>
      <c r="Y22" s="68"/>
      <c r="Z22" s="68"/>
      <c r="AA22" s="68" t="s">
        <v>281</v>
      </c>
      <c r="AB22" s="68" t="s">
        <v>225</v>
      </c>
      <c r="AC22" s="68" t="s">
        <v>231</v>
      </c>
      <c r="AD22" s="68" t="s">
        <v>231</v>
      </c>
      <c r="AE22" s="68" t="s">
        <v>231</v>
      </c>
      <c r="AF22" s="68" t="s">
        <v>194</v>
      </c>
      <c r="AG22" s="68" t="s">
        <v>286</v>
      </c>
      <c r="AH22" s="68" t="s">
        <v>217</v>
      </c>
      <c r="AI22" s="68" t="s">
        <v>438</v>
      </c>
      <c r="AJ22" s="29"/>
      <c r="AK22" s="6"/>
      <c r="AL22" s="6"/>
      <c r="AM22" s="6"/>
      <c r="AN22" s="6"/>
      <c r="AO22" s="6"/>
      <c r="AP22" s="6"/>
      <c r="AQ22" s="6"/>
      <c r="AR22" s="6"/>
      <c r="AS22" s="6"/>
      <c r="AT22" s="6"/>
    </row>
    <row r="23" spans="1:46" s="8" customFormat="1" ht="33" x14ac:dyDescent="0.3">
      <c r="A23" s="96"/>
      <c r="B23" s="123"/>
      <c r="C23" s="68">
        <v>15</v>
      </c>
      <c r="D23" s="68" t="s">
        <v>17</v>
      </c>
      <c r="E23" s="68" t="s">
        <v>18</v>
      </c>
      <c r="F23" s="72" t="s">
        <v>38</v>
      </c>
      <c r="G23" s="68" t="s">
        <v>39</v>
      </c>
      <c r="H23" s="68" t="s">
        <v>10</v>
      </c>
      <c r="I23" s="71">
        <v>50</v>
      </c>
      <c r="J23" s="68">
        <v>30</v>
      </c>
      <c r="K23" s="68">
        <v>20</v>
      </c>
      <c r="L23" s="68">
        <v>0</v>
      </c>
      <c r="M23" s="68">
        <v>0</v>
      </c>
      <c r="N23" s="67">
        <f>SUM(I23:M23)</f>
        <v>100</v>
      </c>
      <c r="O23" s="68" t="s">
        <v>190</v>
      </c>
      <c r="P23" s="68" t="s">
        <v>283</v>
      </c>
      <c r="Q23" s="68"/>
      <c r="R23" s="68" t="s">
        <v>280</v>
      </c>
      <c r="S23" s="68" t="s">
        <v>231</v>
      </c>
      <c r="T23" s="68" t="s">
        <v>231</v>
      </c>
      <c r="U23" s="68"/>
      <c r="V23" s="68"/>
      <c r="W23" s="68"/>
      <c r="X23" s="68"/>
      <c r="Y23" s="68"/>
      <c r="Z23" s="68"/>
      <c r="AA23" s="68" t="s">
        <v>281</v>
      </c>
      <c r="AB23" s="68">
        <v>20</v>
      </c>
      <c r="AC23" s="68" t="s">
        <v>231</v>
      </c>
      <c r="AD23" s="68" t="s">
        <v>231</v>
      </c>
      <c r="AE23" s="68" t="s">
        <v>231</v>
      </c>
      <c r="AF23" s="68"/>
      <c r="AG23" s="68">
        <v>20</v>
      </c>
      <c r="AH23" s="68" t="s">
        <v>333</v>
      </c>
      <c r="AI23" s="73" t="s">
        <v>284</v>
      </c>
      <c r="AJ23" s="29"/>
    </row>
    <row r="24" spans="1:46" s="8" customFormat="1" ht="33" x14ac:dyDescent="0.3">
      <c r="A24" s="96"/>
      <c r="B24" s="102" t="s">
        <v>49</v>
      </c>
      <c r="C24" s="102">
        <v>16</v>
      </c>
      <c r="D24" s="102" t="s">
        <v>21</v>
      </c>
      <c r="E24" s="102" t="s">
        <v>48</v>
      </c>
      <c r="F24" s="104" t="s">
        <v>50</v>
      </c>
      <c r="G24" s="102" t="s">
        <v>51</v>
      </c>
      <c r="H24" s="102" t="s">
        <v>13</v>
      </c>
      <c r="I24" s="102">
        <v>0</v>
      </c>
      <c r="J24" s="102">
        <v>0</v>
      </c>
      <c r="K24" s="102">
        <v>30</v>
      </c>
      <c r="L24" s="120">
        <v>70</v>
      </c>
      <c r="M24" s="102">
        <v>0</v>
      </c>
      <c r="N24" s="122">
        <v>100</v>
      </c>
      <c r="O24" s="68" t="s">
        <v>190</v>
      </c>
      <c r="P24" s="68" t="s">
        <v>240</v>
      </c>
      <c r="Q24" s="68"/>
      <c r="R24" s="68" t="s">
        <v>280</v>
      </c>
      <c r="S24" s="68" t="s">
        <v>231</v>
      </c>
      <c r="T24" s="68" t="s">
        <v>231</v>
      </c>
      <c r="U24" s="68" t="s">
        <v>231</v>
      </c>
      <c r="V24" s="68" t="s">
        <v>231</v>
      </c>
      <c r="W24" s="68" t="s">
        <v>231</v>
      </c>
      <c r="X24" s="68"/>
      <c r="Y24" s="68"/>
      <c r="Z24" s="68"/>
      <c r="AA24" s="68" t="s">
        <v>241</v>
      </c>
      <c r="AB24" s="68">
        <v>30</v>
      </c>
      <c r="AC24" s="68" t="s">
        <v>231</v>
      </c>
      <c r="AD24" s="68" t="s">
        <v>231</v>
      </c>
      <c r="AE24" s="68" t="s">
        <v>231</v>
      </c>
      <c r="AF24" s="68"/>
      <c r="AG24" s="68">
        <v>20</v>
      </c>
      <c r="AH24" s="68" t="s">
        <v>481</v>
      </c>
      <c r="AI24" s="68" t="s">
        <v>439</v>
      </c>
      <c r="AJ24" s="29"/>
    </row>
    <row r="25" spans="1:46" s="8" customFormat="1" ht="33.75" thickBot="1" x14ac:dyDescent="0.35">
      <c r="A25" s="97"/>
      <c r="B25" s="125"/>
      <c r="C25" s="125"/>
      <c r="D25" s="125"/>
      <c r="E25" s="125"/>
      <c r="F25" s="128"/>
      <c r="G25" s="125"/>
      <c r="H25" s="125"/>
      <c r="I25" s="125"/>
      <c r="J25" s="125"/>
      <c r="K25" s="125"/>
      <c r="L25" s="126"/>
      <c r="M25" s="125"/>
      <c r="N25" s="127"/>
      <c r="O25" s="69" t="s">
        <v>190</v>
      </c>
      <c r="P25" s="69" t="s">
        <v>242</v>
      </c>
      <c r="Q25" s="69"/>
      <c r="R25" s="69" t="s">
        <v>280</v>
      </c>
      <c r="S25" s="69" t="s">
        <v>231</v>
      </c>
      <c r="T25" s="69" t="s">
        <v>231</v>
      </c>
      <c r="U25" s="69" t="s">
        <v>231</v>
      </c>
      <c r="V25" s="69" t="s">
        <v>231</v>
      </c>
      <c r="W25" s="69" t="s">
        <v>231</v>
      </c>
      <c r="X25" s="69"/>
      <c r="Y25" s="69"/>
      <c r="Z25" s="69"/>
      <c r="AA25" s="69" t="s">
        <v>241</v>
      </c>
      <c r="AB25" s="69">
        <v>30</v>
      </c>
      <c r="AC25" s="69"/>
      <c r="AD25" s="69" t="s">
        <v>231</v>
      </c>
      <c r="AE25" s="69" t="s">
        <v>231</v>
      </c>
      <c r="AF25" s="69"/>
      <c r="AG25" s="69">
        <v>5</v>
      </c>
      <c r="AH25" s="69" t="s">
        <v>481</v>
      </c>
      <c r="AI25" s="69" t="s">
        <v>439</v>
      </c>
      <c r="AJ25" s="34"/>
    </row>
    <row r="26" spans="1:46" s="8" customFormat="1" ht="33" x14ac:dyDescent="0.3">
      <c r="A26" s="95" t="s">
        <v>414</v>
      </c>
      <c r="B26" s="98" t="s">
        <v>52</v>
      </c>
      <c r="C26" s="101">
        <v>17</v>
      </c>
      <c r="D26" s="101" t="s">
        <v>17</v>
      </c>
      <c r="E26" s="103" t="s">
        <v>18</v>
      </c>
      <c r="F26" s="103" t="s">
        <v>53</v>
      </c>
      <c r="G26" s="101" t="s">
        <v>54</v>
      </c>
      <c r="H26" s="101" t="s">
        <v>12</v>
      </c>
      <c r="I26" s="101">
        <v>20</v>
      </c>
      <c r="J26" s="101">
        <v>20</v>
      </c>
      <c r="K26" s="119">
        <v>40</v>
      </c>
      <c r="L26" s="101">
        <v>20</v>
      </c>
      <c r="M26" s="101">
        <v>0</v>
      </c>
      <c r="N26" s="121">
        <f t="shared" ref="N26:N35" si="1">SUM(I26:M26)</f>
        <v>100</v>
      </c>
      <c r="O26" s="74" t="s">
        <v>190</v>
      </c>
      <c r="P26" s="35" t="s">
        <v>400</v>
      </c>
      <c r="Q26" s="35"/>
      <c r="R26" s="35" t="s">
        <v>383</v>
      </c>
      <c r="S26" s="74" t="s">
        <v>231</v>
      </c>
      <c r="T26" s="74" t="s">
        <v>231</v>
      </c>
      <c r="U26" s="74" t="s">
        <v>231</v>
      </c>
      <c r="V26" s="74" t="s">
        <v>231</v>
      </c>
      <c r="W26" s="74" t="s">
        <v>231</v>
      </c>
      <c r="X26" s="74"/>
      <c r="Y26" s="74"/>
      <c r="Z26" s="74"/>
      <c r="AA26" s="35" t="s">
        <v>384</v>
      </c>
      <c r="AB26" s="35">
        <v>40</v>
      </c>
      <c r="AC26" s="74" t="s">
        <v>231</v>
      </c>
      <c r="AD26" s="74" t="s">
        <v>231</v>
      </c>
      <c r="AE26" s="74" t="s">
        <v>231</v>
      </c>
      <c r="AF26" s="74"/>
      <c r="AG26" s="35">
        <v>20</v>
      </c>
      <c r="AH26" s="35" t="s">
        <v>385</v>
      </c>
      <c r="AI26" s="35" t="s">
        <v>386</v>
      </c>
      <c r="AJ26" s="52"/>
      <c r="AK26" s="53"/>
      <c r="AL26" s="53"/>
      <c r="AM26" s="53"/>
      <c r="AN26" s="53"/>
      <c r="AO26" s="53"/>
      <c r="AP26" s="53"/>
      <c r="AQ26" s="53"/>
      <c r="AR26" s="53"/>
      <c r="AS26" s="53"/>
      <c r="AT26" s="53"/>
    </row>
    <row r="27" spans="1:46" s="8" customFormat="1" ht="33" x14ac:dyDescent="0.3">
      <c r="A27" s="96"/>
      <c r="B27" s="99"/>
      <c r="C27" s="102"/>
      <c r="D27" s="102"/>
      <c r="E27" s="104"/>
      <c r="F27" s="104"/>
      <c r="G27" s="102"/>
      <c r="H27" s="102"/>
      <c r="I27" s="102"/>
      <c r="J27" s="102"/>
      <c r="K27" s="120"/>
      <c r="L27" s="102"/>
      <c r="M27" s="102"/>
      <c r="N27" s="122"/>
      <c r="O27" s="68" t="s">
        <v>190</v>
      </c>
      <c r="P27" s="73" t="s">
        <v>401</v>
      </c>
      <c r="Q27" s="73"/>
      <c r="R27" s="73" t="s">
        <v>383</v>
      </c>
      <c r="S27" s="68" t="s">
        <v>231</v>
      </c>
      <c r="T27" s="68" t="s">
        <v>231</v>
      </c>
      <c r="U27" s="68" t="s">
        <v>231</v>
      </c>
      <c r="V27" s="68" t="s">
        <v>231</v>
      </c>
      <c r="W27" s="68" t="s">
        <v>231</v>
      </c>
      <c r="X27" s="68"/>
      <c r="Y27" s="68"/>
      <c r="Z27" s="68"/>
      <c r="AA27" s="73" t="s">
        <v>384</v>
      </c>
      <c r="AB27" s="73">
        <v>40</v>
      </c>
      <c r="AC27" s="68" t="s">
        <v>231</v>
      </c>
      <c r="AD27" s="68" t="s">
        <v>231</v>
      </c>
      <c r="AE27" s="68" t="s">
        <v>231</v>
      </c>
      <c r="AF27" s="68"/>
      <c r="AG27" s="73">
        <v>20</v>
      </c>
      <c r="AH27" s="73" t="s">
        <v>385</v>
      </c>
      <c r="AI27" s="73" t="s">
        <v>386</v>
      </c>
      <c r="AJ27" s="36"/>
      <c r="AK27" s="53"/>
      <c r="AL27" s="53"/>
      <c r="AM27" s="53"/>
      <c r="AN27" s="53"/>
      <c r="AO27" s="53"/>
      <c r="AP27" s="53"/>
      <c r="AQ27" s="53"/>
      <c r="AR27" s="53"/>
      <c r="AS27" s="53"/>
      <c r="AT27" s="53"/>
    </row>
    <row r="28" spans="1:46" s="6" customFormat="1" ht="33" x14ac:dyDescent="0.3">
      <c r="A28" s="96"/>
      <c r="B28" s="99"/>
      <c r="C28" s="102">
        <v>18</v>
      </c>
      <c r="D28" s="102" t="s">
        <v>17</v>
      </c>
      <c r="E28" s="104" t="s">
        <v>18</v>
      </c>
      <c r="F28" s="104" t="s">
        <v>55</v>
      </c>
      <c r="G28" s="102" t="s">
        <v>56</v>
      </c>
      <c r="H28" s="102" t="s">
        <v>11</v>
      </c>
      <c r="I28" s="102">
        <v>20</v>
      </c>
      <c r="J28" s="120">
        <v>40</v>
      </c>
      <c r="K28" s="102">
        <v>20</v>
      </c>
      <c r="L28" s="102">
        <v>20</v>
      </c>
      <c r="M28" s="102">
        <v>0</v>
      </c>
      <c r="N28" s="122">
        <f t="shared" si="1"/>
        <v>100</v>
      </c>
      <c r="O28" s="68" t="s">
        <v>190</v>
      </c>
      <c r="P28" s="68" t="s">
        <v>398</v>
      </c>
      <c r="Q28" s="68"/>
      <c r="R28" s="73" t="s">
        <v>383</v>
      </c>
      <c r="S28" s="68" t="s">
        <v>231</v>
      </c>
      <c r="T28" s="68" t="s">
        <v>231</v>
      </c>
      <c r="U28" s="68" t="s">
        <v>231</v>
      </c>
      <c r="V28" s="68" t="s">
        <v>231</v>
      </c>
      <c r="W28" s="68" t="s">
        <v>231</v>
      </c>
      <c r="X28" s="68"/>
      <c r="Y28" s="68"/>
      <c r="Z28" s="68"/>
      <c r="AA28" s="73" t="s">
        <v>384</v>
      </c>
      <c r="AB28" s="68">
        <v>20</v>
      </c>
      <c r="AC28" s="68"/>
      <c r="AD28" s="68" t="s">
        <v>231</v>
      </c>
      <c r="AE28" s="68" t="s">
        <v>231</v>
      </c>
      <c r="AF28" s="68"/>
      <c r="AG28" s="68">
        <v>20</v>
      </c>
      <c r="AH28" s="73" t="s">
        <v>385</v>
      </c>
      <c r="AI28" s="73" t="s">
        <v>386</v>
      </c>
      <c r="AJ28" s="29"/>
    </row>
    <row r="29" spans="1:46" s="6" customFormat="1" ht="33" x14ac:dyDescent="0.3">
      <c r="A29" s="96"/>
      <c r="B29" s="99"/>
      <c r="C29" s="102"/>
      <c r="D29" s="102"/>
      <c r="E29" s="104"/>
      <c r="F29" s="104"/>
      <c r="G29" s="102"/>
      <c r="H29" s="102"/>
      <c r="I29" s="102"/>
      <c r="J29" s="120"/>
      <c r="K29" s="102"/>
      <c r="L29" s="102"/>
      <c r="M29" s="102"/>
      <c r="N29" s="122"/>
      <c r="O29" s="68" t="s">
        <v>190</v>
      </c>
      <c r="P29" s="68" t="s">
        <v>399</v>
      </c>
      <c r="Q29" s="68"/>
      <c r="R29" s="73" t="s">
        <v>383</v>
      </c>
      <c r="S29" s="68" t="s">
        <v>231</v>
      </c>
      <c r="T29" s="68" t="s">
        <v>231</v>
      </c>
      <c r="U29" s="68" t="s">
        <v>231</v>
      </c>
      <c r="V29" s="68" t="s">
        <v>231</v>
      </c>
      <c r="W29" s="68" t="s">
        <v>231</v>
      </c>
      <c r="X29" s="68"/>
      <c r="Y29" s="68"/>
      <c r="Z29" s="68"/>
      <c r="AA29" s="73" t="s">
        <v>384</v>
      </c>
      <c r="AB29" s="68">
        <v>20</v>
      </c>
      <c r="AC29" s="68"/>
      <c r="AD29" s="68" t="s">
        <v>231</v>
      </c>
      <c r="AE29" s="68" t="s">
        <v>231</v>
      </c>
      <c r="AF29" s="68"/>
      <c r="AG29" s="68">
        <v>20</v>
      </c>
      <c r="AH29" s="73" t="s">
        <v>385</v>
      </c>
      <c r="AI29" s="73" t="s">
        <v>386</v>
      </c>
      <c r="AJ29" s="29"/>
    </row>
    <row r="30" spans="1:46" s="6" customFormat="1" ht="33" x14ac:dyDescent="0.3">
      <c r="A30" s="96"/>
      <c r="B30" s="99"/>
      <c r="C30" s="68">
        <v>19</v>
      </c>
      <c r="D30" s="68" t="s">
        <v>21</v>
      </c>
      <c r="E30" s="72" t="s">
        <v>57</v>
      </c>
      <c r="F30" s="72" t="s">
        <v>58</v>
      </c>
      <c r="G30" s="68" t="s">
        <v>59</v>
      </c>
      <c r="H30" s="68" t="s">
        <v>14</v>
      </c>
      <c r="I30" s="68">
        <v>0</v>
      </c>
      <c r="J30" s="68">
        <v>20</v>
      </c>
      <c r="K30" s="68">
        <v>0</v>
      </c>
      <c r="L30" s="68">
        <v>20</v>
      </c>
      <c r="M30" s="71">
        <v>60</v>
      </c>
      <c r="N30" s="67">
        <f t="shared" si="1"/>
        <v>100</v>
      </c>
      <c r="O30" s="68" t="s">
        <v>190</v>
      </c>
      <c r="P30" s="68" t="s">
        <v>389</v>
      </c>
      <c r="Q30" s="68"/>
      <c r="R30" s="73" t="s">
        <v>383</v>
      </c>
      <c r="S30" s="68" t="s">
        <v>231</v>
      </c>
      <c r="T30" s="68" t="s">
        <v>231</v>
      </c>
      <c r="U30" s="68" t="s">
        <v>231</v>
      </c>
      <c r="V30" s="68" t="s">
        <v>231</v>
      </c>
      <c r="W30" s="68" t="s">
        <v>231</v>
      </c>
      <c r="X30" s="68"/>
      <c r="Y30" s="68"/>
      <c r="Z30" s="68"/>
      <c r="AA30" s="73" t="s">
        <v>195</v>
      </c>
      <c r="AB30" s="68" t="s">
        <v>225</v>
      </c>
      <c r="AC30" s="68"/>
      <c r="AD30" s="68"/>
      <c r="AE30" s="68"/>
      <c r="AF30" s="68" t="s">
        <v>194</v>
      </c>
      <c r="AG30" s="73">
        <v>20</v>
      </c>
      <c r="AH30" s="73" t="s">
        <v>385</v>
      </c>
      <c r="AI30" s="73" t="s">
        <v>388</v>
      </c>
      <c r="AJ30" s="29"/>
    </row>
    <row r="31" spans="1:46" s="6" customFormat="1" ht="33" x14ac:dyDescent="0.3">
      <c r="A31" s="96"/>
      <c r="B31" s="99"/>
      <c r="C31" s="102">
        <v>20</v>
      </c>
      <c r="D31" s="102" t="s">
        <v>17</v>
      </c>
      <c r="E31" s="104" t="s">
        <v>60</v>
      </c>
      <c r="F31" s="104" t="s">
        <v>61</v>
      </c>
      <c r="G31" s="102" t="s">
        <v>62</v>
      </c>
      <c r="H31" s="102" t="s">
        <v>10</v>
      </c>
      <c r="I31" s="120">
        <v>50</v>
      </c>
      <c r="J31" s="102">
        <v>30</v>
      </c>
      <c r="K31" s="102">
        <v>20</v>
      </c>
      <c r="L31" s="102">
        <v>0</v>
      </c>
      <c r="M31" s="102">
        <v>0</v>
      </c>
      <c r="N31" s="122">
        <f t="shared" si="1"/>
        <v>100</v>
      </c>
      <c r="O31" s="68" t="s">
        <v>190</v>
      </c>
      <c r="P31" s="68" t="s">
        <v>396</v>
      </c>
      <c r="Q31" s="68"/>
      <c r="R31" s="73" t="s">
        <v>383</v>
      </c>
      <c r="S31" s="68" t="s">
        <v>231</v>
      </c>
      <c r="T31" s="68" t="s">
        <v>231</v>
      </c>
      <c r="U31" s="68" t="s">
        <v>231</v>
      </c>
      <c r="V31" s="68" t="s">
        <v>231</v>
      </c>
      <c r="W31" s="68" t="s">
        <v>231</v>
      </c>
      <c r="X31" s="68"/>
      <c r="Y31" s="68"/>
      <c r="Z31" s="68"/>
      <c r="AA31" s="73" t="s">
        <v>384</v>
      </c>
      <c r="AB31" s="68">
        <v>20</v>
      </c>
      <c r="AC31" s="68"/>
      <c r="AD31" s="68" t="s">
        <v>231</v>
      </c>
      <c r="AE31" s="68" t="s">
        <v>231</v>
      </c>
      <c r="AF31" s="68"/>
      <c r="AG31" s="68">
        <v>20</v>
      </c>
      <c r="AH31" s="73" t="s">
        <v>385</v>
      </c>
      <c r="AI31" s="73" t="s">
        <v>386</v>
      </c>
      <c r="AJ31" s="29"/>
      <c r="AK31" s="7"/>
      <c r="AL31" s="7"/>
      <c r="AM31" s="7"/>
      <c r="AN31" s="7"/>
      <c r="AO31" s="7"/>
      <c r="AP31" s="7"/>
      <c r="AQ31" s="7"/>
      <c r="AR31" s="7"/>
      <c r="AS31" s="7"/>
      <c r="AT31" s="7"/>
    </row>
    <row r="32" spans="1:46" s="6" customFormat="1" ht="33" x14ac:dyDescent="0.3">
      <c r="A32" s="96"/>
      <c r="B32" s="99"/>
      <c r="C32" s="102"/>
      <c r="D32" s="102"/>
      <c r="E32" s="104"/>
      <c r="F32" s="104"/>
      <c r="G32" s="102"/>
      <c r="H32" s="102"/>
      <c r="I32" s="120"/>
      <c r="J32" s="102"/>
      <c r="K32" s="102"/>
      <c r="L32" s="102"/>
      <c r="M32" s="102"/>
      <c r="N32" s="122"/>
      <c r="O32" s="68" t="s">
        <v>190</v>
      </c>
      <c r="P32" s="68" t="s">
        <v>397</v>
      </c>
      <c r="Q32" s="68"/>
      <c r="R32" s="73" t="s">
        <v>383</v>
      </c>
      <c r="S32" s="68" t="s">
        <v>231</v>
      </c>
      <c r="T32" s="68" t="s">
        <v>231</v>
      </c>
      <c r="U32" s="68" t="s">
        <v>231</v>
      </c>
      <c r="V32" s="68" t="s">
        <v>231</v>
      </c>
      <c r="W32" s="68" t="s">
        <v>231</v>
      </c>
      <c r="X32" s="68"/>
      <c r="Y32" s="68"/>
      <c r="Z32" s="68"/>
      <c r="AA32" s="73" t="s">
        <v>384</v>
      </c>
      <c r="AB32" s="68">
        <v>20</v>
      </c>
      <c r="AC32" s="68"/>
      <c r="AD32" s="68" t="s">
        <v>231</v>
      </c>
      <c r="AE32" s="68" t="s">
        <v>231</v>
      </c>
      <c r="AF32" s="68"/>
      <c r="AG32" s="68">
        <v>20</v>
      </c>
      <c r="AH32" s="73" t="s">
        <v>385</v>
      </c>
      <c r="AI32" s="73" t="s">
        <v>386</v>
      </c>
      <c r="AJ32" s="29"/>
      <c r="AK32" s="7"/>
      <c r="AL32" s="7"/>
      <c r="AM32" s="7"/>
      <c r="AN32" s="7"/>
      <c r="AO32" s="7"/>
      <c r="AP32" s="7"/>
      <c r="AQ32" s="7"/>
      <c r="AR32" s="7"/>
      <c r="AS32" s="7"/>
      <c r="AT32" s="7"/>
    </row>
    <row r="33" spans="1:46" s="6" customFormat="1" ht="49.5" x14ac:dyDescent="0.3">
      <c r="A33" s="96"/>
      <c r="B33" s="99"/>
      <c r="C33" s="68">
        <v>21</v>
      </c>
      <c r="D33" s="68" t="s">
        <v>17</v>
      </c>
      <c r="E33" s="72" t="s">
        <v>60</v>
      </c>
      <c r="F33" s="72" t="s">
        <v>63</v>
      </c>
      <c r="G33" s="68" t="s">
        <v>64</v>
      </c>
      <c r="H33" s="68" t="s">
        <v>12</v>
      </c>
      <c r="I33" s="68">
        <v>20</v>
      </c>
      <c r="J33" s="68">
        <v>20</v>
      </c>
      <c r="K33" s="71">
        <v>50</v>
      </c>
      <c r="L33" s="68">
        <v>10</v>
      </c>
      <c r="M33" s="68">
        <v>0</v>
      </c>
      <c r="N33" s="67">
        <f t="shared" si="1"/>
        <v>100</v>
      </c>
      <c r="O33" s="68" t="s">
        <v>190</v>
      </c>
      <c r="P33" s="68" t="s">
        <v>390</v>
      </c>
      <c r="Q33" s="68"/>
      <c r="R33" s="73" t="s">
        <v>383</v>
      </c>
      <c r="S33" s="68" t="s">
        <v>231</v>
      </c>
      <c r="T33" s="68" t="s">
        <v>231</v>
      </c>
      <c r="U33" s="68" t="s">
        <v>231</v>
      </c>
      <c r="V33" s="68" t="s">
        <v>231</v>
      </c>
      <c r="W33" s="68" t="s">
        <v>231</v>
      </c>
      <c r="X33" s="68"/>
      <c r="Y33" s="68"/>
      <c r="Z33" s="68"/>
      <c r="AA33" s="73" t="s">
        <v>195</v>
      </c>
      <c r="AB33" s="68" t="s">
        <v>225</v>
      </c>
      <c r="AC33" s="68"/>
      <c r="AD33" s="68"/>
      <c r="AE33" s="68" t="s">
        <v>231</v>
      </c>
      <c r="AF33" s="68"/>
      <c r="AG33" s="73">
        <v>20</v>
      </c>
      <c r="AH33" s="73" t="s">
        <v>385</v>
      </c>
      <c r="AI33" s="73" t="s">
        <v>388</v>
      </c>
      <c r="AJ33" s="29"/>
      <c r="AK33" s="8"/>
      <c r="AL33" s="8"/>
      <c r="AM33" s="8"/>
      <c r="AN33" s="8"/>
      <c r="AO33" s="8"/>
      <c r="AP33" s="8"/>
      <c r="AQ33" s="8"/>
      <c r="AR33" s="8"/>
      <c r="AS33" s="8"/>
      <c r="AT33" s="8"/>
    </row>
    <row r="34" spans="1:46" s="6" customFormat="1" ht="33" x14ac:dyDescent="0.3">
      <c r="A34" s="96"/>
      <c r="B34" s="99"/>
      <c r="C34" s="68">
        <v>22</v>
      </c>
      <c r="D34" s="68" t="s">
        <v>17</v>
      </c>
      <c r="E34" s="72" t="s">
        <v>65</v>
      </c>
      <c r="F34" s="72" t="s">
        <v>66</v>
      </c>
      <c r="G34" s="68" t="s">
        <v>67</v>
      </c>
      <c r="H34" s="68" t="s">
        <v>11</v>
      </c>
      <c r="I34" s="68">
        <v>10</v>
      </c>
      <c r="J34" s="71">
        <v>50</v>
      </c>
      <c r="K34" s="68">
        <v>30</v>
      </c>
      <c r="L34" s="68">
        <v>10</v>
      </c>
      <c r="M34" s="68">
        <v>0</v>
      </c>
      <c r="N34" s="67">
        <f t="shared" si="1"/>
        <v>100</v>
      </c>
      <c r="O34" s="68" t="s">
        <v>190</v>
      </c>
      <c r="P34" s="68" t="s">
        <v>391</v>
      </c>
      <c r="Q34" s="68"/>
      <c r="R34" s="73" t="s">
        <v>383</v>
      </c>
      <c r="S34" s="68" t="s">
        <v>231</v>
      </c>
      <c r="T34" s="68" t="s">
        <v>231</v>
      </c>
      <c r="U34" s="68" t="s">
        <v>231</v>
      </c>
      <c r="V34" s="68" t="s">
        <v>231</v>
      </c>
      <c r="W34" s="68" t="s">
        <v>231</v>
      </c>
      <c r="X34" s="68"/>
      <c r="Y34" s="68"/>
      <c r="Z34" s="68"/>
      <c r="AA34" s="73" t="s">
        <v>384</v>
      </c>
      <c r="AB34" s="68">
        <v>100</v>
      </c>
      <c r="AC34" s="68" t="s">
        <v>231</v>
      </c>
      <c r="AD34" s="68" t="s">
        <v>231</v>
      </c>
      <c r="AE34" s="68" t="s">
        <v>231</v>
      </c>
      <c r="AF34" s="68"/>
      <c r="AG34" s="68">
        <v>20</v>
      </c>
      <c r="AH34" s="73" t="s">
        <v>385</v>
      </c>
      <c r="AI34" s="73" t="s">
        <v>386</v>
      </c>
      <c r="AJ34" s="29"/>
    </row>
    <row r="35" spans="1:46" s="6" customFormat="1" ht="33" x14ac:dyDescent="0.3">
      <c r="A35" s="96"/>
      <c r="B35" s="99"/>
      <c r="C35" s="102">
        <v>23</v>
      </c>
      <c r="D35" s="102" t="s">
        <v>17</v>
      </c>
      <c r="E35" s="104" t="s">
        <v>47</v>
      </c>
      <c r="F35" s="104" t="s">
        <v>68</v>
      </c>
      <c r="G35" s="102" t="s">
        <v>465</v>
      </c>
      <c r="H35" s="102" t="s">
        <v>14</v>
      </c>
      <c r="I35" s="102">
        <v>10</v>
      </c>
      <c r="J35" s="102">
        <v>10</v>
      </c>
      <c r="K35" s="102">
        <v>20</v>
      </c>
      <c r="L35" s="102">
        <v>20</v>
      </c>
      <c r="M35" s="120">
        <v>40</v>
      </c>
      <c r="N35" s="122">
        <f t="shared" si="1"/>
        <v>100</v>
      </c>
      <c r="O35" s="68" t="s">
        <v>190</v>
      </c>
      <c r="P35" s="73" t="s">
        <v>387</v>
      </c>
      <c r="Q35" s="73"/>
      <c r="R35" s="73" t="s">
        <v>383</v>
      </c>
      <c r="S35" s="68" t="s">
        <v>231</v>
      </c>
      <c r="T35" s="68" t="s">
        <v>231</v>
      </c>
      <c r="U35" s="68" t="s">
        <v>231</v>
      </c>
      <c r="V35" s="68" t="s">
        <v>231</v>
      </c>
      <c r="W35" s="68" t="s">
        <v>231</v>
      </c>
      <c r="X35" s="68"/>
      <c r="Y35" s="68"/>
      <c r="Z35" s="68"/>
      <c r="AA35" s="73" t="s">
        <v>195</v>
      </c>
      <c r="AB35" s="73">
        <v>10</v>
      </c>
      <c r="AC35" s="73"/>
      <c r="AD35" s="68" t="s">
        <v>231</v>
      </c>
      <c r="AE35" s="73"/>
      <c r="AF35" s="68" t="s">
        <v>194</v>
      </c>
      <c r="AG35" s="73">
        <v>20</v>
      </c>
      <c r="AH35" s="73" t="s">
        <v>385</v>
      </c>
      <c r="AI35" s="73" t="s">
        <v>388</v>
      </c>
      <c r="AJ35" s="29"/>
    </row>
    <row r="36" spans="1:46" s="6" customFormat="1" ht="33" x14ac:dyDescent="0.3">
      <c r="A36" s="96"/>
      <c r="B36" s="99"/>
      <c r="C36" s="102"/>
      <c r="D36" s="102"/>
      <c r="E36" s="104"/>
      <c r="F36" s="104"/>
      <c r="G36" s="102"/>
      <c r="H36" s="102"/>
      <c r="I36" s="102"/>
      <c r="J36" s="102"/>
      <c r="K36" s="102"/>
      <c r="L36" s="102"/>
      <c r="M36" s="120"/>
      <c r="N36" s="122"/>
      <c r="O36" s="68" t="s">
        <v>190</v>
      </c>
      <c r="P36" s="68" t="s">
        <v>392</v>
      </c>
      <c r="Q36" s="68"/>
      <c r="R36" s="73" t="s">
        <v>383</v>
      </c>
      <c r="S36" s="68" t="s">
        <v>231</v>
      </c>
      <c r="T36" s="68" t="s">
        <v>231</v>
      </c>
      <c r="U36" s="68" t="s">
        <v>231</v>
      </c>
      <c r="V36" s="68" t="s">
        <v>231</v>
      </c>
      <c r="W36" s="68" t="s">
        <v>231</v>
      </c>
      <c r="X36" s="68"/>
      <c r="Y36" s="68"/>
      <c r="Z36" s="68"/>
      <c r="AA36" s="73" t="s">
        <v>195</v>
      </c>
      <c r="AB36" s="68">
        <v>10</v>
      </c>
      <c r="AC36" s="68"/>
      <c r="AD36" s="68" t="s">
        <v>231</v>
      </c>
      <c r="AE36" s="68"/>
      <c r="AF36" s="68" t="s">
        <v>194</v>
      </c>
      <c r="AG36" s="73">
        <v>20</v>
      </c>
      <c r="AH36" s="73" t="s">
        <v>385</v>
      </c>
      <c r="AI36" s="73" t="s">
        <v>388</v>
      </c>
      <c r="AJ36" s="29"/>
      <c r="AK36" s="7"/>
      <c r="AL36" s="7"/>
      <c r="AM36" s="7"/>
      <c r="AN36" s="7"/>
      <c r="AO36" s="7"/>
      <c r="AP36" s="7"/>
      <c r="AQ36" s="7"/>
      <c r="AR36" s="7"/>
      <c r="AS36" s="7"/>
      <c r="AT36" s="7"/>
    </row>
    <row r="37" spans="1:46" s="6" customFormat="1" ht="33" x14ac:dyDescent="0.3">
      <c r="A37" s="96"/>
      <c r="B37" s="99"/>
      <c r="C37" s="102">
        <v>24</v>
      </c>
      <c r="D37" s="102" t="s">
        <v>21</v>
      </c>
      <c r="E37" s="104" t="s">
        <v>57</v>
      </c>
      <c r="F37" s="102" t="s">
        <v>84</v>
      </c>
      <c r="G37" s="102" t="s">
        <v>85</v>
      </c>
      <c r="H37" s="102" t="s">
        <v>12</v>
      </c>
      <c r="I37" s="129">
        <v>20</v>
      </c>
      <c r="J37" s="129">
        <v>20</v>
      </c>
      <c r="K37" s="129">
        <v>40</v>
      </c>
      <c r="L37" s="129">
        <v>20</v>
      </c>
      <c r="M37" s="129">
        <v>0</v>
      </c>
      <c r="N37" s="122">
        <f t="shared" ref="N37" si="2">SUM(I37:M37)</f>
        <v>100</v>
      </c>
      <c r="O37" s="68" t="s">
        <v>190</v>
      </c>
      <c r="P37" s="68" t="s">
        <v>394</v>
      </c>
      <c r="Q37" s="68"/>
      <c r="R37" s="73" t="s">
        <v>383</v>
      </c>
      <c r="S37" s="68" t="s">
        <v>231</v>
      </c>
      <c r="T37" s="68" t="s">
        <v>231</v>
      </c>
      <c r="U37" s="68" t="s">
        <v>231</v>
      </c>
      <c r="V37" s="68" t="s">
        <v>231</v>
      </c>
      <c r="W37" s="68" t="s">
        <v>231</v>
      </c>
      <c r="X37" s="68"/>
      <c r="Y37" s="68"/>
      <c r="Z37" s="68"/>
      <c r="AA37" s="73" t="s">
        <v>195</v>
      </c>
      <c r="AB37" s="68">
        <v>15</v>
      </c>
      <c r="AC37" s="68"/>
      <c r="AD37" s="68" t="s">
        <v>231</v>
      </c>
      <c r="AE37" s="68" t="s">
        <v>231</v>
      </c>
      <c r="AF37" s="68"/>
      <c r="AG37" s="73">
        <v>20</v>
      </c>
      <c r="AH37" s="73" t="s">
        <v>385</v>
      </c>
      <c r="AI37" s="73" t="s">
        <v>388</v>
      </c>
      <c r="AJ37" s="29"/>
      <c r="AK37" s="8"/>
      <c r="AL37" s="8"/>
      <c r="AM37" s="8"/>
      <c r="AN37" s="8"/>
      <c r="AO37" s="8"/>
      <c r="AP37" s="8"/>
      <c r="AQ37" s="8"/>
      <c r="AR37" s="8"/>
      <c r="AS37" s="8"/>
      <c r="AT37" s="8"/>
    </row>
    <row r="38" spans="1:46" s="6" customFormat="1" ht="33" x14ac:dyDescent="0.3">
      <c r="A38" s="96"/>
      <c r="B38" s="99"/>
      <c r="C38" s="102"/>
      <c r="D38" s="102"/>
      <c r="E38" s="104"/>
      <c r="F38" s="102"/>
      <c r="G38" s="102"/>
      <c r="H38" s="102"/>
      <c r="I38" s="129"/>
      <c r="J38" s="129"/>
      <c r="K38" s="129"/>
      <c r="L38" s="129"/>
      <c r="M38" s="129"/>
      <c r="N38" s="122"/>
      <c r="O38" s="68" t="s">
        <v>190</v>
      </c>
      <c r="P38" s="68" t="s">
        <v>395</v>
      </c>
      <c r="Q38" s="68"/>
      <c r="R38" s="73" t="s">
        <v>383</v>
      </c>
      <c r="S38" s="68" t="s">
        <v>231</v>
      </c>
      <c r="T38" s="68" t="s">
        <v>231</v>
      </c>
      <c r="U38" s="68" t="s">
        <v>231</v>
      </c>
      <c r="V38" s="68" t="s">
        <v>231</v>
      </c>
      <c r="W38" s="68" t="s">
        <v>231</v>
      </c>
      <c r="X38" s="68"/>
      <c r="Y38" s="68"/>
      <c r="Z38" s="68"/>
      <c r="AA38" s="73" t="s">
        <v>195</v>
      </c>
      <c r="AB38" s="68">
        <v>15</v>
      </c>
      <c r="AC38" s="68"/>
      <c r="AD38" s="68" t="s">
        <v>231</v>
      </c>
      <c r="AE38" s="68" t="s">
        <v>231</v>
      </c>
      <c r="AF38" s="68"/>
      <c r="AG38" s="73">
        <v>20</v>
      </c>
      <c r="AH38" s="73" t="s">
        <v>385</v>
      </c>
      <c r="AI38" s="73" t="s">
        <v>388</v>
      </c>
      <c r="AJ38" s="29"/>
      <c r="AK38" s="8"/>
      <c r="AL38" s="8"/>
      <c r="AM38" s="8"/>
      <c r="AN38" s="8"/>
      <c r="AO38" s="8"/>
      <c r="AP38" s="8"/>
      <c r="AQ38" s="8"/>
      <c r="AR38" s="8"/>
      <c r="AS38" s="8"/>
      <c r="AT38" s="8"/>
    </row>
    <row r="39" spans="1:46" s="6" customFormat="1" ht="33" x14ac:dyDescent="0.3">
      <c r="A39" s="96"/>
      <c r="B39" s="99"/>
      <c r="C39" s="102"/>
      <c r="D39" s="102"/>
      <c r="E39" s="104"/>
      <c r="F39" s="102"/>
      <c r="G39" s="102"/>
      <c r="H39" s="102"/>
      <c r="I39" s="129"/>
      <c r="J39" s="129"/>
      <c r="K39" s="129"/>
      <c r="L39" s="129"/>
      <c r="M39" s="129"/>
      <c r="N39" s="122"/>
      <c r="O39" s="68" t="s">
        <v>190</v>
      </c>
      <c r="P39" s="68" t="s">
        <v>74</v>
      </c>
      <c r="Q39" s="68"/>
      <c r="R39" s="73" t="s">
        <v>383</v>
      </c>
      <c r="S39" s="68" t="s">
        <v>231</v>
      </c>
      <c r="T39" s="68" t="s">
        <v>231</v>
      </c>
      <c r="U39" s="68" t="s">
        <v>231</v>
      </c>
      <c r="V39" s="68" t="s">
        <v>231</v>
      </c>
      <c r="W39" s="68" t="s">
        <v>231</v>
      </c>
      <c r="X39" s="68"/>
      <c r="Y39" s="68"/>
      <c r="Z39" s="68"/>
      <c r="AA39" s="73" t="s">
        <v>195</v>
      </c>
      <c r="AB39" s="68">
        <v>15</v>
      </c>
      <c r="AC39" s="68"/>
      <c r="AD39" s="68" t="s">
        <v>231</v>
      </c>
      <c r="AE39" s="68" t="s">
        <v>231</v>
      </c>
      <c r="AF39" s="68"/>
      <c r="AG39" s="73">
        <v>20</v>
      </c>
      <c r="AH39" s="73" t="s">
        <v>385</v>
      </c>
      <c r="AI39" s="73" t="s">
        <v>388</v>
      </c>
      <c r="AJ39" s="29"/>
      <c r="AK39" s="8"/>
      <c r="AL39" s="8"/>
      <c r="AM39" s="8"/>
      <c r="AN39" s="8"/>
      <c r="AO39" s="8"/>
      <c r="AP39" s="8"/>
      <c r="AQ39" s="8"/>
      <c r="AR39" s="8"/>
      <c r="AS39" s="8"/>
      <c r="AT39" s="8"/>
    </row>
    <row r="40" spans="1:46" s="6" customFormat="1" ht="33" x14ac:dyDescent="0.3">
      <c r="A40" s="96"/>
      <c r="B40" s="123"/>
      <c r="C40" s="68">
        <v>25</v>
      </c>
      <c r="D40" s="68" t="s">
        <v>21</v>
      </c>
      <c r="E40" s="72" t="s">
        <v>57</v>
      </c>
      <c r="F40" s="68" t="s">
        <v>86</v>
      </c>
      <c r="G40" s="68" t="s">
        <v>87</v>
      </c>
      <c r="H40" s="68" t="s">
        <v>12</v>
      </c>
      <c r="I40" s="73">
        <v>10</v>
      </c>
      <c r="J40" s="68">
        <v>20</v>
      </c>
      <c r="K40" s="71">
        <v>60</v>
      </c>
      <c r="L40" s="73">
        <v>10</v>
      </c>
      <c r="M40" s="68">
        <v>0</v>
      </c>
      <c r="N40" s="67">
        <f t="shared" ref="N40:N92" si="3">SUM(I40:M40)</f>
        <v>100</v>
      </c>
      <c r="O40" s="68" t="s">
        <v>190</v>
      </c>
      <c r="P40" s="68" t="s">
        <v>393</v>
      </c>
      <c r="Q40" s="68"/>
      <c r="R40" s="73" t="s">
        <v>383</v>
      </c>
      <c r="S40" s="68" t="s">
        <v>231</v>
      </c>
      <c r="T40" s="68" t="s">
        <v>231</v>
      </c>
      <c r="U40" s="68" t="s">
        <v>231</v>
      </c>
      <c r="V40" s="68" t="s">
        <v>231</v>
      </c>
      <c r="W40" s="68" t="s">
        <v>231</v>
      </c>
      <c r="X40" s="68"/>
      <c r="Y40" s="68"/>
      <c r="Z40" s="68"/>
      <c r="AA40" s="73" t="s">
        <v>195</v>
      </c>
      <c r="AB40" s="68">
        <v>30</v>
      </c>
      <c r="AC40" s="68"/>
      <c r="AD40" s="68" t="s">
        <v>231</v>
      </c>
      <c r="AE40" s="68"/>
      <c r="AF40" s="68"/>
      <c r="AG40" s="73">
        <v>20</v>
      </c>
      <c r="AH40" s="73" t="s">
        <v>385</v>
      </c>
      <c r="AI40" s="73" t="s">
        <v>388</v>
      </c>
      <c r="AJ40" s="29"/>
      <c r="AK40" s="8"/>
      <c r="AL40" s="8"/>
      <c r="AM40" s="8"/>
      <c r="AN40" s="8"/>
      <c r="AO40" s="8"/>
      <c r="AP40" s="8"/>
      <c r="AQ40" s="8"/>
      <c r="AR40" s="8"/>
      <c r="AS40" s="8"/>
      <c r="AT40" s="8"/>
    </row>
    <row r="41" spans="1:46" s="6" customFormat="1" ht="33" x14ac:dyDescent="0.3">
      <c r="A41" s="96"/>
      <c r="B41" s="124" t="s">
        <v>33</v>
      </c>
      <c r="C41" s="68">
        <v>26</v>
      </c>
      <c r="D41" s="68" t="s">
        <v>17</v>
      </c>
      <c r="E41" s="72" t="s">
        <v>18</v>
      </c>
      <c r="F41" s="72" t="s">
        <v>411</v>
      </c>
      <c r="G41" s="68" t="s">
        <v>69</v>
      </c>
      <c r="H41" s="68" t="s">
        <v>10</v>
      </c>
      <c r="I41" s="71">
        <v>50</v>
      </c>
      <c r="J41" s="68">
        <v>0</v>
      </c>
      <c r="K41" s="68">
        <v>30</v>
      </c>
      <c r="L41" s="68">
        <v>20</v>
      </c>
      <c r="M41" s="68">
        <v>0</v>
      </c>
      <c r="N41" s="67">
        <f t="shared" si="3"/>
        <v>100</v>
      </c>
      <c r="O41" s="68" t="s">
        <v>460</v>
      </c>
      <c r="P41" s="73" t="s">
        <v>288</v>
      </c>
      <c r="Q41" s="68"/>
      <c r="R41" s="68" t="s">
        <v>280</v>
      </c>
      <c r="S41" s="68"/>
      <c r="T41" s="68"/>
      <c r="U41" s="68" t="s">
        <v>231</v>
      </c>
      <c r="V41" s="68" t="s">
        <v>231</v>
      </c>
      <c r="W41" s="68"/>
      <c r="X41" s="68"/>
      <c r="Y41" s="68"/>
      <c r="Z41" s="68"/>
      <c r="AA41" s="68" t="s">
        <v>281</v>
      </c>
      <c r="AB41" s="68">
        <v>34</v>
      </c>
      <c r="AC41" s="68"/>
      <c r="AD41" s="68" t="s">
        <v>231</v>
      </c>
      <c r="AE41" s="68"/>
      <c r="AF41" s="68" t="s">
        <v>194</v>
      </c>
      <c r="AG41" s="68">
        <v>14</v>
      </c>
      <c r="AH41" s="68" t="s">
        <v>333</v>
      </c>
      <c r="AI41" s="68" t="s">
        <v>282</v>
      </c>
      <c r="AJ41" s="29" t="s">
        <v>459</v>
      </c>
      <c r="AK41" s="7"/>
      <c r="AL41" s="7"/>
      <c r="AM41" s="7"/>
      <c r="AN41" s="7"/>
      <c r="AO41" s="7"/>
      <c r="AP41" s="7"/>
      <c r="AQ41" s="7"/>
      <c r="AR41" s="7"/>
      <c r="AS41" s="7"/>
      <c r="AT41" s="7"/>
    </row>
    <row r="42" spans="1:46" s="6" customFormat="1" ht="33" x14ac:dyDescent="0.3">
      <c r="A42" s="96"/>
      <c r="B42" s="99"/>
      <c r="C42" s="68">
        <v>27</v>
      </c>
      <c r="D42" s="68" t="s">
        <v>17</v>
      </c>
      <c r="E42" s="72" t="s">
        <v>18</v>
      </c>
      <c r="F42" s="72" t="s">
        <v>70</v>
      </c>
      <c r="G42" s="68" t="s">
        <v>71</v>
      </c>
      <c r="H42" s="68" t="s">
        <v>12</v>
      </c>
      <c r="I42" s="68">
        <v>0</v>
      </c>
      <c r="J42" s="68">
        <v>0</v>
      </c>
      <c r="K42" s="71">
        <v>60</v>
      </c>
      <c r="L42" s="68">
        <v>40</v>
      </c>
      <c r="M42" s="68">
        <v>0</v>
      </c>
      <c r="N42" s="67">
        <f t="shared" si="3"/>
        <v>100</v>
      </c>
      <c r="O42" s="68" t="s">
        <v>190</v>
      </c>
      <c r="P42" s="72" t="s">
        <v>289</v>
      </c>
      <c r="Q42" s="68"/>
      <c r="R42" s="68" t="s">
        <v>280</v>
      </c>
      <c r="S42" s="68" t="s">
        <v>231</v>
      </c>
      <c r="T42" s="68" t="s">
        <v>231</v>
      </c>
      <c r="U42" s="68" t="s">
        <v>231</v>
      </c>
      <c r="V42" s="68" t="s">
        <v>231</v>
      </c>
      <c r="W42" s="68"/>
      <c r="X42" s="68"/>
      <c r="Y42" s="68"/>
      <c r="Z42" s="68"/>
      <c r="AA42" s="68" t="s">
        <v>281</v>
      </c>
      <c r="AB42" s="68">
        <v>50</v>
      </c>
      <c r="AC42" s="68" t="s">
        <v>231</v>
      </c>
      <c r="AD42" s="68" t="s">
        <v>231</v>
      </c>
      <c r="AE42" s="68" t="s">
        <v>231</v>
      </c>
      <c r="AF42" s="68" t="s">
        <v>194</v>
      </c>
      <c r="AG42" s="68" t="s">
        <v>286</v>
      </c>
      <c r="AH42" s="68" t="s">
        <v>217</v>
      </c>
      <c r="AI42" s="68" t="s">
        <v>290</v>
      </c>
      <c r="AJ42" s="29"/>
    </row>
    <row r="43" spans="1:46" s="6" customFormat="1" ht="33" x14ac:dyDescent="0.3">
      <c r="A43" s="96"/>
      <c r="B43" s="99"/>
      <c r="C43" s="102">
        <v>28</v>
      </c>
      <c r="D43" s="102" t="s">
        <v>17</v>
      </c>
      <c r="E43" s="102" t="s">
        <v>18</v>
      </c>
      <c r="F43" s="104" t="s">
        <v>72</v>
      </c>
      <c r="G43" s="102" t="s">
        <v>73</v>
      </c>
      <c r="H43" s="102" t="s">
        <v>12</v>
      </c>
      <c r="I43" s="102">
        <v>30</v>
      </c>
      <c r="J43" s="102">
        <v>0</v>
      </c>
      <c r="K43" s="120">
        <v>70</v>
      </c>
      <c r="L43" s="102">
        <v>0</v>
      </c>
      <c r="M43" s="102">
        <v>0</v>
      </c>
      <c r="N43" s="122">
        <f t="shared" si="3"/>
        <v>100</v>
      </c>
      <c r="O43" s="68" t="s">
        <v>190</v>
      </c>
      <c r="P43" s="72" t="s">
        <v>291</v>
      </c>
      <c r="Q43" s="68"/>
      <c r="R43" s="68" t="s">
        <v>280</v>
      </c>
      <c r="S43" s="68"/>
      <c r="T43" s="68" t="s">
        <v>231</v>
      </c>
      <c r="U43" s="68" t="s">
        <v>231</v>
      </c>
      <c r="V43" s="68" t="s">
        <v>231</v>
      </c>
      <c r="W43" s="68"/>
      <c r="X43" s="68"/>
      <c r="Y43" s="68"/>
      <c r="Z43" s="68"/>
      <c r="AA43" s="68" t="s">
        <v>281</v>
      </c>
      <c r="AB43" s="68">
        <v>30</v>
      </c>
      <c r="AC43" s="68" t="s">
        <v>231</v>
      </c>
      <c r="AD43" s="68"/>
      <c r="AE43" s="68"/>
      <c r="AF43" s="68"/>
      <c r="AG43" s="68">
        <v>14</v>
      </c>
      <c r="AH43" s="68" t="s">
        <v>333</v>
      </c>
      <c r="AI43" s="73" t="s">
        <v>284</v>
      </c>
      <c r="AJ43" s="29"/>
      <c r="AK43" s="7"/>
      <c r="AL43" s="7"/>
      <c r="AM43" s="7"/>
      <c r="AN43" s="7"/>
      <c r="AO43" s="7"/>
      <c r="AP43" s="7"/>
      <c r="AQ43" s="7"/>
      <c r="AR43" s="7"/>
      <c r="AS43" s="7"/>
      <c r="AT43" s="7"/>
    </row>
    <row r="44" spans="1:46" s="6" customFormat="1" ht="33" x14ac:dyDescent="0.3">
      <c r="A44" s="96"/>
      <c r="B44" s="99"/>
      <c r="C44" s="102"/>
      <c r="D44" s="102"/>
      <c r="E44" s="102"/>
      <c r="F44" s="104"/>
      <c r="G44" s="102"/>
      <c r="H44" s="102"/>
      <c r="I44" s="102"/>
      <c r="J44" s="102"/>
      <c r="K44" s="120"/>
      <c r="L44" s="102"/>
      <c r="M44" s="102"/>
      <c r="N44" s="122"/>
      <c r="O44" s="68" t="s">
        <v>190</v>
      </c>
      <c r="P44" s="73" t="s">
        <v>292</v>
      </c>
      <c r="Q44" s="68"/>
      <c r="R44" s="68" t="s">
        <v>280</v>
      </c>
      <c r="S44" s="72"/>
      <c r="T44" s="68" t="s">
        <v>231</v>
      </c>
      <c r="U44" s="68" t="s">
        <v>231</v>
      </c>
      <c r="V44" s="68" t="s">
        <v>231</v>
      </c>
      <c r="W44" s="68"/>
      <c r="X44" s="68"/>
      <c r="Y44" s="68"/>
      <c r="Z44" s="68"/>
      <c r="AA44" s="68" t="s">
        <v>281</v>
      </c>
      <c r="AB44" s="68">
        <v>30</v>
      </c>
      <c r="AC44" s="72"/>
      <c r="AD44" s="68"/>
      <c r="AE44" s="68" t="s">
        <v>231</v>
      </c>
      <c r="AF44" s="68"/>
      <c r="AG44" s="68">
        <v>14</v>
      </c>
      <c r="AH44" s="68" t="s">
        <v>333</v>
      </c>
      <c r="AI44" s="73" t="s">
        <v>284</v>
      </c>
      <c r="AJ44" s="29"/>
      <c r="AK44" s="7"/>
      <c r="AL44" s="7"/>
      <c r="AM44" s="7"/>
      <c r="AN44" s="7"/>
      <c r="AO44" s="7"/>
      <c r="AP44" s="7"/>
      <c r="AQ44" s="7"/>
      <c r="AR44" s="7"/>
      <c r="AS44" s="7"/>
      <c r="AT44" s="7"/>
    </row>
    <row r="45" spans="1:46" s="6" customFormat="1" ht="33" x14ac:dyDescent="0.3">
      <c r="A45" s="96"/>
      <c r="B45" s="99"/>
      <c r="C45" s="102"/>
      <c r="D45" s="102"/>
      <c r="E45" s="102"/>
      <c r="F45" s="104"/>
      <c r="G45" s="102"/>
      <c r="H45" s="102"/>
      <c r="I45" s="102"/>
      <c r="J45" s="102"/>
      <c r="K45" s="120"/>
      <c r="L45" s="102"/>
      <c r="M45" s="102"/>
      <c r="N45" s="122"/>
      <c r="O45" s="68" t="s">
        <v>190</v>
      </c>
      <c r="P45" s="73" t="s">
        <v>293</v>
      </c>
      <c r="Q45" s="73"/>
      <c r="R45" s="68" t="s">
        <v>280</v>
      </c>
      <c r="S45" s="68" t="s">
        <v>231</v>
      </c>
      <c r="T45" s="68" t="s">
        <v>231</v>
      </c>
      <c r="U45" s="68" t="s">
        <v>231</v>
      </c>
      <c r="V45" s="68" t="s">
        <v>231</v>
      </c>
      <c r="W45" s="73"/>
      <c r="X45" s="73"/>
      <c r="Y45" s="73"/>
      <c r="Z45" s="73"/>
      <c r="AA45" s="68" t="s">
        <v>281</v>
      </c>
      <c r="AB45" s="73">
        <v>34</v>
      </c>
      <c r="AC45" s="68" t="s">
        <v>231</v>
      </c>
      <c r="AD45" s="73"/>
      <c r="AE45" s="68" t="s">
        <v>231</v>
      </c>
      <c r="AF45" s="73"/>
      <c r="AG45" s="73">
        <v>14</v>
      </c>
      <c r="AH45" s="68" t="s">
        <v>333</v>
      </c>
      <c r="AI45" s="73" t="s">
        <v>284</v>
      </c>
      <c r="AJ45" s="36"/>
      <c r="AK45" s="7"/>
      <c r="AL45" s="7"/>
      <c r="AM45" s="7"/>
      <c r="AN45" s="7"/>
      <c r="AO45" s="7"/>
      <c r="AP45" s="7"/>
      <c r="AQ45" s="7"/>
      <c r="AR45" s="7"/>
      <c r="AS45" s="7"/>
      <c r="AT45" s="7"/>
    </row>
    <row r="46" spans="1:46" s="6" customFormat="1" ht="33" x14ac:dyDescent="0.3">
      <c r="A46" s="96"/>
      <c r="B46" s="99"/>
      <c r="C46" s="102"/>
      <c r="D46" s="102"/>
      <c r="E46" s="102"/>
      <c r="F46" s="104"/>
      <c r="G46" s="102"/>
      <c r="H46" s="102"/>
      <c r="I46" s="102"/>
      <c r="J46" s="102"/>
      <c r="K46" s="120"/>
      <c r="L46" s="102"/>
      <c r="M46" s="102"/>
      <c r="N46" s="122"/>
      <c r="O46" s="68" t="s">
        <v>190</v>
      </c>
      <c r="P46" s="73" t="s">
        <v>294</v>
      </c>
      <c r="Q46" s="73"/>
      <c r="R46" s="68" t="s">
        <v>280</v>
      </c>
      <c r="S46" s="72"/>
      <c r="T46" s="72"/>
      <c r="U46" s="68" t="s">
        <v>231</v>
      </c>
      <c r="V46" s="68" t="s">
        <v>231</v>
      </c>
      <c r="W46" s="73"/>
      <c r="X46" s="73"/>
      <c r="Y46" s="73"/>
      <c r="Z46" s="73"/>
      <c r="AA46" s="68" t="s">
        <v>281</v>
      </c>
      <c r="AB46" s="73">
        <v>30</v>
      </c>
      <c r="AC46" s="68"/>
      <c r="AD46" s="68" t="s">
        <v>231</v>
      </c>
      <c r="AE46" s="68" t="s">
        <v>231</v>
      </c>
      <c r="AF46" s="68"/>
      <c r="AG46" s="73">
        <v>20</v>
      </c>
      <c r="AH46" s="68" t="s">
        <v>333</v>
      </c>
      <c r="AI46" s="73" t="s">
        <v>290</v>
      </c>
      <c r="AJ46" s="36"/>
      <c r="AK46" s="7"/>
      <c r="AL46" s="7"/>
      <c r="AM46" s="7"/>
      <c r="AN46" s="7"/>
      <c r="AO46" s="7"/>
      <c r="AP46" s="7"/>
      <c r="AQ46" s="7"/>
      <c r="AR46" s="7"/>
      <c r="AS46" s="7"/>
      <c r="AT46" s="7"/>
    </row>
    <row r="47" spans="1:46" s="6" customFormat="1" ht="33" x14ac:dyDescent="0.3">
      <c r="A47" s="96"/>
      <c r="B47" s="99"/>
      <c r="C47" s="102"/>
      <c r="D47" s="102"/>
      <c r="E47" s="102"/>
      <c r="F47" s="104"/>
      <c r="G47" s="102"/>
      <c r="H47" s="102"/>
      <c r="I47" s="102"/>
      <c r="J47" s="102"/>
      <c r="K47" s="120"/>
      <c r="L47" s="102"/>
      <c r="M47" s="102"/>
      <c r="N47" s="122"/>
      <c r="O47" s="68" t="s">
        <v>190</v>
      </c>
      <c r="P47" s="73" t="s">
        <v>295</v>
      </c>
      <c r="Q47" s="73"/>
      <c r="R47" s="68" t="s">
        <v>280</v>
      </c>
      <c r="S47" s="68" t="s">
        <v>231</v>
      </c>
      <c r="T47" s="68" t="s">
        <v>231</v>
      </c>
      <c r="U47" s="72"/>
      <c r="V47" s="72"/>
      <c r="W47" s="73"/>
      <c r="X47" s="73"/>
      <c r="Y47" s="73"/>
      <c r="Z47" s="73"/>
      <c r="AA47" s="68" t="s">
        <v>281</v>
      </c>
      <c r="AB47" s="73">
        <v>30</v>
      </c>
      <c r="AC47" s="68"/>
      <c r="AD47" s="68" t="s">
        <v>231</v>
      </c>
      <c r="AE47" s="68" t="s">
        <v>231</v>
      </c>
      <c r="AF47" s="68"/>
      <c r="AG47" s="73">
        <v>20</v>
      </c>
      <c r="AH47" s="68" t="s">
        <v>333</v>
      </c>
      <c r="AI47" s="73" t="s">
        <v>290</v>
      </c>
      <c r="AJ47" s="36"/>
      <c r="AK47" s="7"/>
      <c r="AL47" s="7"/>
      <c r="AM47" s="7"/>
      <c r="AN47" s="7"/>
      <c r="AO47" s="7"/>
      <c r="AP47" s="7"/>
      <c r="AQ47" s="7"/>
      <c r="AR47" s="7"/>
      <c r="AS47" s="7"/>
      <c r="AT47" s="7"/>
    </row>
    <row r="48" spans="1:46" s="6" customFormat="1" ht="33" x14ac:dyDescent="0.3">
      <c r="A48" s="96"/>
      <c r="B48" s="99"/>
      <c r="C48" s="68">
        <v>29</v>
      </c>
      <c r="D48" s="68" t="s">
        <v>17</v>
      </c>
      <c r="E48" s="72" t="s">
        <v>18</v>
      </c>
      <c r="F48" s="72" t="s">
        <v>74</v>
      </c>
      <c r="G48" s="68" t="s">
        <v>75</v>
      </c>
      <c r="H48" s="68" t="s">
        <v>12</v>
      </c>
      <c r="I48" s="68">
        <v>30</v>
      </c>
      <c r="J48" s="68">
        <v>0</v>
      </c>
      <c r="K48" s="71">
        <v>50</v>
      </c>
      <c r="L48" s="68">
        <v>20</v>
      </c>
      <c r="M48" s="68">
        <v>0</v>
      </c>
      <c r="N48" s="67">
        <f t="shared" si="3"/>
        <v>100</v>
      </c>
      <c r="O48" s="68" t="s">
        <v>190</v>
      </c>
      <c r="P48" s="68" t="s">
        <v>296</v>
      </c>
      <c r="Q48" s="68"/>
      <c r="R48" s="68" t="s">
        <v>280</v>
      </c>
      <c r="S48" s="68"/>
      <c r="T48" s="68"/>
      <c r="U48" s="68" t="s">
        <v>231</v>
      </c>
      <c r="V48" s="68" t="s">
        <v>231</v>
      </c>
      <c r="W48" s="68"/>
      <c r="X48" s="68"/>
      <c r="Y48" s="68"/>
      <c r="Z48" s="68"/>
      <c r="AA48" s="68" t="s">
        <v>281</v>
      </c>
      <c r="AB48" s="68">
        <v>60</v>
      </c>
      <c r="AC48" s="68" t="s">
        <v>231</v>
      </c>
      <c r="AD48" s="68"/>
      <c r="AE48" s="68" t="s">
        <v>231</v>
      </c>
      <c r="AF48" s="68"/>
      <c r="AG48" s="68">
        <v>14</v>
      </c>
      <c r="AH48" s="68" t="s">
        <v>333</v>
      </c>
      <c r="AI48" s="68" t="s">
        <v>282</v>
      </c>
      <c r="AJ48" s="29"/>
    </row>
    <row r="49" spans="1:46" s="6" customFormat="1" ht="33" x14ac:dyDescent="0.3">
      <c r="A49" s="96"/>
      <c r="B49" s="99"/>
      <c r="C49" s="102">
        <v>30</v>
      </c>
      <c r="D49" s="102" t="s">
        <v>17</v>
      </c>
      <c r="E49" s="104" t="s">
        <v>18</v>
      </c>
      <c r="F49" s="104" t="s">
        <v>76</v>
      </c>
      <c r="G49" s="102" t="s">
        <v>77</v>
      </c>
      <c r="H49" s="102" t="s">
        <v>12</v>
      </c>
      <c r="I49" s="102">
        <v>30</v>
      </c>
      <c r="J49" s="102">
        <v>20</v>
      </c>
      <c r="K49" s="120">
        <v>50</v>
      </c>
      <c r="L49" s="102">
        <v>0</v>
      </c>
      <c r="M49" s="102">
        <v>0</v>
      </c>
      <c r="N49" s="122">
        <f t="shared" si="3"/>
        <v>100</v>
      </c>
      <c r="O49" s="68" t="s">
        <v>190</v>
      </c>
      <c r="P49" s="73" t="s">
        <v>297</v>
      </c>
      <c r="Q49" s="68"/>
      <c r="R49" s="68" t="s">
        <v>280</v>
      </c>
      <c r="S49" s="68"/>
      <c r="T49" s="68"/>
      <c r="U49" s="68" t="s">
        <v>231</v>
      </c>
      <c r="V49" s="68" t="s">
        <v>231</v>
      </c>
      <c r="W49" s="68"/>
      <c r="X49" s="68"/>
      <c r="Y49" s="68"/>
      <c r="Z49" s="68"/>
      <c r="AA49" s="68" t="s">
        <v>281</v>
      </c>
      <c r="AB49" s="73">
        <v>80</v>
      </c>
      <c r="AC49" s="68" t="s">
        <v>231</v>
      </c>
      <c r="AD49" s="68" t="s">
        <v>231</v>
      </c>
      <c r="AE49" s="68" t="s">
        <v>231</v>
      </c>
      <c r="AF49" s="73"/>
      <c r="AG49" s="73">
        <v>20</v>
      </c>
      <c r="AH49" s="68" t="s">
        <v>333</v>
      </c>
      <c r="AI49" s="73" t="s">
        <v>284</v>
      </c>
      <c r="AJ49" s="36"/>
      <c r="AK49" s="23"/>
      <c r="AL49" s="23"/>
      <c r="AM49" s="23"/>
      <c r="AN49" s="23"/>
      <c r="AO49" s="23"/>
      <c r="AP49" s="23"/>
      <c r="AQ49" s="23"/>
      <c r="AR49" s="23"/>
      <c r="AS49" s="23"/>
      <c r="AT49" s="23"/>
    </row>
    <row r="50" spans="1:46" s="6" customFormat="1" ht="33" x14ac:dyDescent="0.3">
      <c r="A50" s="96"/>
      <c r="B50" s="99"/>
      <c r="C50" s="102"/>
      <c r="D50" s="102"/>
      <c r="E50" s="104"/>
      <c r="F50" s="104"/>
      <c r="G50" s="102"/>
      <c r="H50" s="102"/>
      <c r="I50" s="102"/>
      <c r="J50" s="102"/>
      <c r="K50" s="120"/>
      <c r="L50" s="102"/>
      <c r="M50" s="102"/>
      <c r="N50" s="122"/>
      <c r="O50" s="68" t="s">
        <v>190</v>
      </c>
      <c r="P50" s="72" t="s">
        <v>298</v>
      </c>
      <c r="Q50" s="68"/>
      <c r="R50" s="68" t="s">
        <v>299</v>
      </c>
      <c r="S50" s="68"/>
      <c r="T50" s="68"/>
      <c r="U50" s="68" t="s">
        <v>231</v>
      </c>
      <c r="V50" s="68" t="s">
        <v>231</v>
      </c>
      <c r="W50" s="68"/>
      <c r="X50" s="68"/>
      <c r="Y50" s="68"/>
      <c r="Z50" s="68"/>
      <c r="AA50" s="68" t="s">
        <v>281</v>
      </c>
      <c r="AB50" s="68">
        <v>30</v>
      </c>
      <c r="AC50" s="68" t="s">
        <v>231</v>
      </c>
      <c r="AD50" s="68" t="s">
        <v>231</v>
      </c>
      <c r="AE50" s="68" t="s">
        <v>231</v>
      </c>
      <c r="AF50" s="68"/>
      <c r="AG50" s="68">
        <v>20</v>
      </c>
      <c r="AH50" s="68" t="s">
        <v>333</v>
      </c>
      <c r="AI50" s="68" t="s">
        <v>282</v>
      </c>
      <c r="AJ50" s="36"/>
      <c r="AK50" s="23"/>
      <c r="AL50" s="23"/>
      <c r="AM50" s="23"/>
      <c r="AN50" s="23"/>
      <c r="AO50" s="23"/>
      <c r="AP50" s="23"/>
      <c r="AQ50" s="23"/>
      <c r="AR50" s="23"/>
      <c r="AS50" s="23"/>
      <c r="AT50" s="23"/>
    </row>
    <row r="51" spans="1:46" s="6" customFormat="1" ht="49.5" x14ac:dyDescent="0.3">
      <c r="A51" s="96"/>
      <c r="B51" s="99"/>
      <c r="C51" s="68">
        <v>31</v>
      </c>
      <c r="D51" s="68" t="s">
        <v>17</v>
      </c>
      <c r="E51" s="72" t="s">
        <v>18</v>
      </c>
      <c r="F51" s="72" t="s">
        <v>78</v>
      </c>
      <c r="G51" s="68" t="s">
        <v>79</v>
      </c>
      <c r="H51" s="68" t="s">
        <v>10</v>
      </c>
      <c r="I51" s="71">
        <v>50</v>
      </c>
      <c r="J51" s="68">
        <v>30</v>
      </c>
      <c r="K51" s="68">
        <v>20</v>
      </c>
      <c r="L51" s="68">
        <v>0</v>
      </c>
      <c r="M51" s="68">
        <v>0</v>
      </c>
      <c r="N51" s="67">
        <f t="shared" ref="N51:N52" si="4">SUM(I51:M51)</f>
        <v>100</v>
      </c>
      <c r="O51" s="68" t="s">
        <v>190</v>
      </c>
      <c r="P51" s="73" t="s">
        <v>435</v>
      </c>
      <c r="Q51" s="73"/>
      <c r="R51" s="68" t="s">
        <v>280</v>
      </c>
      <c r="S51" s="68" t="s">
        <v>231</v>
      </c>
      <c r="T51" s="68" t="s">
        <v>231</v>
      </c>
      <c r="U51" s="68"/>
      <c r="V51" s="68"/>
      <c r="W51" s="68"/>
      <c r="X51" s="68"/>
      <c r="Y51" s="68"/>
      <c r="Z51" s="68"/>
      <c r="AA51" s="68" t="s">
        <v>281</v>
      </c>
      <c r="AB51" s="73">
        <v>120</v>
      </c>
      <c r="AC51" s="68" t="s">
        <v>231</v>
      </c>
      <c r="AD51" s="68" t="s">
        <v>231</v>
      </c>
      <c r="AE51" s="68" t="s">
        <v>231</v>
      </c>
      <c r="AF51" s="73"/>
      <c r="AG51" s="73">
        <v>20</v>
      </c>
      <c r="AH51" s="68" t="s">
        <v>333</v>
      </c>
      <c r="AI51" s="73" t="s">
        <v>284</v>
      </c>
      <c r="AJ51" s="36"/>
      <c r="AK51" s="23"/>
      <c r="AL51" s="23"/>
      <c r="AM51" s="23"/>
      <c r="AN51" s="23"/>
      <c r="AO51" s="23"/>
      <c r="AP51" s="23"/>
      <c r="AQ51" s="23"/>
      <c r="AR51" s="23"/>
      <c r="AS51" s="23"/>
      <c r="AT51" s="23"/>
    </row>
    <row r="52" spans="1:46" s="6" customFormat="1" ht="33" x14ac:dyDescent="0.3">
      <c r="A52" s="96"/>
      <c r="B52" s="123"/>
      <c r="C52" s="68">
        <v>32</v>
      </c>
      <c r="D52" s="68" t="s">
        <v>17</v>
      </c>
      <c r="E52" s="72" t="s">
        <v>60</v>
      </c>
      <c r="F52" s="68" t="s">
        <v>80</v>
      </c>
      <c r="G52" s="68" t="s">
        <v>81</v>
      </c>
      <c r="H52" s="68" t="s">
        <v>11</v>
      </c>
      <c r="I52" s="68">
        <v>0</v>
      </c>
      <c r="J52" s="71">
        <v>50</v>
      </c>
      <c r="K52" s="68">
        <v>20</v>
      </c>
      <c r="L52" s="68">
        <v>30</v>
      </c>
      <c r="M52" s="68">
        <v>0</v>
      </c>
      <c r="N52" s="67">
        <f t="shared" si="4"/>
        <v>100</v>
      </c>
      <c r="O52" s="68" t="s">
        <v>190</v>
      </c>
      <c r="P52" s="68" t="s">
        <v>300</v>
      </c>
      <c r="Q52" s="68"/>
      <c r="R52" s="68" t="s">
        <v>280</v>
      </c>
      <c r="S52" s="68" t="s">
        <v>231</v>
      </c>
      <c r="T52" s="68" t="s">
        <v>231</v>
      </c>
      <c r="U52" s="68" t="s">
        <v>231</v>
      </c>
      <c r="V52" s="68" t="s">
        <v>231</v>
      </c>
      <c r="W52" s="68"/>
      <c r="X52" s="68"/>
      <c r="Y52" s="68"/>
      <c r="Z52" s="68"/>
      <c r="AA52" s="68" t="s">
        <v>281</v>
      </c>
      <c r="AB52" s="68">
        <v>20</v>
      </c>
      <c r="AC52" s="68"/>
      <c r="AD52" s="68"/>
      <c r="AE52" s="68" t="s">
        <v>231</v>
      </c>
      <c r="AF52" s="68"/>
      <c r="AG52" s="73" t="s">
        <v>286</v>
      </c>
      <c r="AH52" s="68" t="s">
        <v>333</v>
      </c>
      <c r="AI52" s="73" t="s">
        <v>287</v>
      </c>
      <c r="AJ52" s="29"/>
      <c r="AK52" s="8"/>
      <c r="AL52" s="8"/>
      <c r="AM52" s="8"/>
      <c r="AN52" s="8"/>
      <c r="AO52" s="8"/>
      <c r="AP52" s="8"/>
      <c r="AQ52" s="8"/>
      <c r="AR52" s="8"/>
      <c r="AS52" s="8"/>
      <c r="AT52" s="8"/>
    </row>
    <row r="53" spans="1:46" s="6" customFormat="1" ht="33" x14ac:dyDescent="0.3">
      <c r="A53" s="96"/>
      <c r="B53" s="124" t="s">
        <v>49</v>
      </c>
      <c r="C53" s="102">
        <v>33</v>
      </c>
      <c r="D53" s="102" t="s">
        <v>21</v>
      </c>
      <c r="E53" s="104" t="s">
        <v>57</v>
      </c>
      <c r="F53" s="102" t="s">
        <v>82</v>
      </c>
      <c r="G53" s="102" t="s">
        <v>83</v>
      </c>
      <c r="H53" s="102" t="s">
        <v>12</v>
      </c>
      <c r="I53" s="102">
        <v>10</v>
      </c>
      <c r="J53" s="102">
        <v>15</v>
      </c>
      <c r="K53" s="120">
        <v>60</v>
      </c>
      <c r="L53" s="102">
        <v>15</v>
      </c>
      <c r="M53" s="102">
        <v>0</v>
      </c>
      <c r="N53" s="122">
        <f t="shared" si="3"/>
        <v>100</v>
      </c>
      <c r="O53" s="68" t="s">
        <v>190</v>
      </c>
      <c r="P53" s="68" t="s">
        <v>243</v>
      </c>
      <c r="Q53" s="68"/>
      <c r="R53" s="68" t="s">
        <v>280</v>
      </c>
      <c r="S53" s="68" t="s">
        <v>231</v>
      </c>
      <c r="T53" s="68" t="s">
        <v>231</v>
      </c>
      <c r="U53" s="68" t="s">
        <v>231</v>
      </c>
      <c r="V53" s="68" t="s">
        <v>231</v>
      </c>
      <c r="W53" s="68" t="s">
        <v>231</v>
      </c>
      <c r="X53" s="68"/>
      <c r="Y53" s="68"/>
      <c r="Z53" s="68"/>
      <c r="AA53" s="68" t="s">
        <v>195</v>
      </c>
      <c r="AB53" s="68">
        <v>30</v>
      </c>
      <c r="AC53" s="68" t="s">
        <v>231</v>
      </c>
      <c r="AD53" s="68" t="s">
        <v>231</v>
      </c>
      <c r="AE53" s="68" t="s">
        <v>231</v>
      </c>
      <c r="AF53" s="68"/>
      <c r="AG53" s="68">
        <v>20</v>
      </c>
      <c r="AH53" s="68" t="s">
        <v>481</v>
      </c>
      <c r="AI53" s="68" t="s">
        <v>439</v>
      </c>
      <c r="AJ53" s="29"/>
      <c r="AK53" s="8"/>
      <c r="AL53" s="8"/>
      <c r="AM53" s="8"/>
      <c r="AN53" s="8"/>
      <c r="AO53" s="8"/>
      <c r="AP53" s="8"/>
      <c r="AQ53" s="8"/>
      <c r="AR53" s="8"/>
      <c r="AS53" s="8"/>
      <c r="AT53" s="8"/>
    </row>
    <row r="54" spans="1:46" s="6" customFormat="1" ht="33" x14ac:dyDescent="0.3">
      <c r="A54" s="96"/>
      <c r="B54" s="99"/>
      <c r="C54" s="102"/>
      <c r="D54" s="102"/>
      <c r="E54" s="104"/>
      <c r="F54" s="102"/>
      <c r="G54" s="102"/>
      <c r="H54" s="102"/>
      <c r="I54" s="102"/>
      <c r="J54" s="102"/>
      <c r="K54" s="120"/>
      <c r="L54" s="102"/>
      <c r="M54" s="102"/>
      <c r="N54" s="122"/>
      <c r="O54" s="68" t="s">
        <v>190</v>
      </c>
      <c r="P54" s="68" t="s">
        <v>34</v>
      </c>
      <c r="Q54" s="68"/>
      <c r="R54" s="68" t="s">
        <v>280</v>
      </c>
      <c r="S54" s="68" t="s">
        <v>231</v>
      </c>
      <c r="T54" s="68" t="s">
        <v>231</v>
      </c>
      <c r="U54" s="68" t="s">
        <v>231</v>
      </c>
      <c r="V54" s="68" t="s">
        <v>231</v>
      </c>
      <c r="W54" s="68" t="s">
        <v>231</v>
      </c>
      <c r="X54" s="68"/>
      <c r="Y54" s="68"/>
      <c r="Z54" s="68"/>
      <c r="AA54" s="68" t="s">
        <v>241</v>
      </c>
      <c r="AB54" s="68">
        <v>30</v>
      </c>
      <c r="AC54" s="68"/>
      <c r="AD54" s="68" t="s">
        <v>231</v>
      </c>
      <c r="AE54" s="68"/>
      <c r="AF54" s="68"/>
      <c r="AG54" s="68">
        <v>10</v>
      </c>
      <c r="AH54" s="68" t="s">
        <v>481</v>
      </c>
      <c r="AI54" s="68" t="s">
        <v>439</v>
      </c>
      <c r="AJ54" s="29"/>
      <c r="AK54" s="8"/>
      <c r="AL54" s="8"/>
      <c r="AM54" s="8"/>
      <c r="AN54" s="8"/>
      <c r="AO54" s="8"/>
      <c r="AP54" s="8"/>
      <c r="AQ54" s="8"/>
      <c r="AR54" s="8"/>
      <c r="AS54" s="8"/>
      <c r="AT54" s="8"/>
    </row>
    <row r="55" spans="1:46" s="6" customFormat="1" ht="33" x14ac:dyDescent="0.3">
      <c r="A55" s="96"/>
      <c r="B55" s="99"/>
      <c r="C55" s="102"/>
      <c r="D55" s="102"/>
      <c r="E55" s="104"/>
      <c r="F55" s="102"/>
      <c r="G55" s="102"/>
      <c r="H55" s="102"/>
      <c r="I55" s="102"/>
      <c r="J55" s="102"/>
      <c r="K55" s="120"/>
      <c r="L55" s="102"/>
      <c r="M55" s="102"/>
      <c r="N55" s="122"/>
      <c r="O55" s="68" t="s">
        <v>190</v>
      </c>
      <c r="P55" s="68" t="s">
        <v>74</v>
      </c>
      <c r="Q55" s="68"/>
      <c r="R55" s="68" t="s">
        <v>280</v>
      </c>
      <c r="S55" s="68" t="s">
        <v>231</v>
      </c>
      <c r="T55" s="68" t="s">
        <v>231</v>
      </c>
      <c r="U55" s="68" t="s">
        <v>231</v>
      </c>
      <c r="V55" s="68" t="s">
        <v>231</v>
      </c>
      <c r="W55" s="68" t="s">
        <v>231</v>
      </c>
      <c r="X55" s="68"/>
      <c r="Y55" s="68"/>
      <c r="Z55" s="68"/>
      <c r="AA55" s="68" t="s">
        <v>241</v>
      </c>
      <c r="AB55" s="68">
        <v>30</v>
      </c>
      <c r="AC55" s="68"/>
      <c r="AD55" s="68" t="s">
        <v>231</v>
      </c>
      <c r="AE55" s="68"/>
      <c r="AF55" s="68"/>
      <c r="AG55" s="68">
        <v>10</v>
      </c>
      <c r="AH55" s="68" t="s">
        <v>481</v>
      </c>
      <c r="AI55" s="68" t="s">
        <v>439</v>
      </c>
      <c r="AJ55" s="29"/>
      <c r="AK55" s="8"/>
      <c r="AL55" s="8"/>
      <c r="AM55" s="8"/>
      <c r="AN55" s="8"/>
      <c r="AO55" s="8"/>
      <c r="AP55" s="8"/>
      <c r="AQ55" s="8"/>
      <c r="AR55" s="8"/>
      <c r="AS55" s="8"/>
      <c r="AT55" s="8"/>
    </row>
    <row r="56" spans="1:46" s="6" customFormat="1" ht="33" x14ac:dyDescent="0.3">
      <c r="A56" s="96"/>
      <c r="B56" s="99"/>
      <c r="C56" s="102"/>
      <c r="D56" s="102"/>
      <c r="E56" s="104"/>
      <c r="F56" s="102"/>
      <c r="G56" s="102"/>
      <c r="H56" s="102"/>
      <c r="I56" s="102"/>
      <c r="J56" s="102"/>
      <c r="K56" s="120"/>
      <c r="L56" s="102"/>
      <c r="M56" s="102"/>
      <c r="N56" s="122"/>
      <c r="O56" s="68" t="s">
        <v>190</v>
      </c>
      <c r="P56" s="68" t="s">
        <v>244</v>
      </c>
      <c r="Q56" s="68"/>
      <c r="R56" s="68" t="s">
        <v>280</v>
      </c>
      <c r="S56" s="68" t="s">
        <v>231</v>
      </c>
      <c r="T56" s="68" t="s">
        <v>231</v>
      </c>
      <c r="U56" s="68" t="s">
        <v>231</v>
      </c>
      <c r="V56" s="68" t="s">
        <v>231</v>
      </c>
      <c r="W56" s="68" t="s">
        <v>231</v>
      </c>
      <c r="X56" s="68"/>
      <c r="Y56" s="68"/>
      <c r="Z56" s="68"/>
      <c r="AA56" s="68" t="s">
        <v>241</v>
      </c>
      <c r="AB56" s="68">
        <v>30</v>
      </c>
      <c r="AC56" s="68"/>
      <c r="AD56" s="68"/>
      <c r="AE56" s="68" t="s">
        <v>231</v>
      </c>
      <c r="AF56" s="68"/>
      <c r="AG56" s="68">
        <v>10</v>
      </c>
      <c r="AH56" s="68" t="s">
        <v>481</v>
      </c>
      <c r="AI56" s="68" t="s">
        <v>439</v>
      </c>
      <c r="AJ56" s="29"/>
      <c r="AK56" s="8"/>
      <c r="AL56" s="8"/>
      <c r="AM56" s="8"/>
      <c r="AN56" s="8"/>
      <c r="AO56" s="8"/>
      <c r="AP56" s="8"/>
      <c r="AQ56" s="8"/>
      <c r="AR56" s="8"/>
      <c r="AS56" s="8"/>
      <c r="AT56" s="8"/>
    </row>
    <row r="57" spans="1:46" s="6" customFormat="1" ht="33" x14ac:dyDescent="0.3">
      <c r="A57" s="96"/>
      <c r="B57" s="99"/>
      <c r="C57" s="102"/>
      <c r="D57" s="102"/>
      <c r="E57" s="104"/>
      <c r="F57" s="102"/>
      <c r="G57" s="102"/>
      <c r="H57" s="102"/>
      <c r="I57" s="102"/>
      <c r="J57" s="102"/>
      <c r="K57" s="120"/>
      <c r="L57" s="102"/>
      <c r="M57" s="102"/>
      <c r="N57" s="122"/>
      <c r="O57" s="68" t="s">
        <v>190</v>
      </c>
      <c r="P57" s="68" t="s">
        <v>245</v>
      </c>
      <c r="Q57" s="68"/>
      <c r="R57" s="68" t="s">
        <v>280</v>
      </c>
      <c r="S57" s="68" t="s">
        <v>231</v>
      </c>
      <c r="T57" s="68" t="s">
        <v>231</v>
      </c>
      <c r="U57" s="68" t="s">
        <v>231</v>
      </c>
      <c r="V57" s="68" t="s">
        <v>231</v>
      </c>
      <c r="W57" s="68" t="s">
        <v>231</v>
      </c>
      <c r="X57" s="68"/>
      <c r="Y57" s="68"/>
      <c r="Z57" s="68"/>
      <c r="AA57" s="68" t="s">
        <v>241</v>
      </c>
      <c r="AB57" s="68">
        <v>50</v>
      </c>
      <c r="AC57" s="68"/>
      <c r="AD57" s="68" t="s">
        <v>231</v>
      </c>
      <c r="AE57" s="68"/>
      <c r="AF57" s="68"/>
      <c r="AG57" s="68">
        <v>16</v>
      </c>
      <c r="AH57" s="68" t="s">
        <v>481</v>
      </c>
      <c r="AI57" s="68" t="s">
        <v>439</v>
      </c>
      <c r="AJ57" s="29"/>
      <c r="AK57" s="8"/>
      <c r="AL57" s="8"/>
      <c r="AM57" s="8"/>
      <c r="AN57" s="8"/>
      <c r="AO57" s="8"/>
      <c r="AP57" s="8"/>
      <c r="AQ57" s="8"/>
      <c r="AR57" s="8"/>
      <c r="AS57" s="8"/>
      <c r="AT57" s="8"/>
    </row>
    <row r="58" spans="1:46" s="6" customFormat="1" ht="33" x14ac:dyDescent="0.3">
      <c r="A58" s="96"/>
      <c r="B58" s="99"/>
      <c r="C58" s="102"/>
      <c r="D58" s="102"/>
      <c r="E58" s="104"/>
      <c r="F58" s="102"/>
      <c r="G58" s="102"/>
      <c r="H58" s="102"/>
      <c r="I58" s="102"/>
      <c r="J58" s="102"/>
      <c r="K58" s="120"/>
      <c r="L58" s="102"/>
      <c r="M58" s="102"/>
      <c r="N58" s="122"/>
      <c r="O58" s="68" t="s">
        <v>190</v>
      </c>
      <c r="P58" s="68" t="s">
        <v>246</v>
      </c>
      <c r="Q58" s="68"/>
      <c r="R58" s="68" t="s">
        <v>280</v>
      </c>
      <c r="S58" s="68" t="s">
        <v>231</v>
      </c>
      <c r="T58" s="68" t="s">
        <v>231</v>
      </c>
      <c r="U58" s="68" t="s">
        <v>231</v>
      </c>
      <c r="V58" s="68" t="s">
        <v>231</v>
      </c>
      <c r="W58" s="68" t="s">
        <v>231</v>
      </c>
      <c r="X58" s="68"/>
      <c r="Y58" s="68"/>
      <c r="Z58" s="68"/>
      <c r="AA58" s="68" t="s">
        <v>241</v>
      </c>
      <c r="AB58" s="68">
        <v>50</v>
      </c>
      <c r="AC58" s="68"/>
      <c r="AD58" s="68"/>
      <c r="AE58" s="68"/>
      <c r="AF58" s="68" t="s">
        <v>194</v>
      </c>
      <c r="AG58" s="68">
        <v>16</v>
      </c>
      <c r="AH58" s="68" t="s">
        <v>481</v>
      </c>
      <c r="AI58" s="68" t="s">
        <v>439</v>
      </c>
      <c r="AJ58" s="29"/>
      <c r="AK58" s="8"/>
      <c r="AL58" s="8"/>
      <c r="AM58" s="8"/>
      <c r="AN58" s="8"/>
      <c r="AO58" s="8"/>
      <c r="AP58" s="8"/>
      <c r="AQ58" s="8"/>
      <c r="AR58" s="8"/>
      <c r="AS58" s="8"/>
      <c r="AT58" s="8"/>
    </row>
    <row r="59" spans="1:46" s="6" customFormat="1" ht="33" x14ac:dyDescent="0.3">
      <c r="A59" s="96"/>
      <c r="B59" s="99"/>
      <c r="C59" s="102"/>
      <c r="D59" s="102"/>
      <c r="E59" s="104"/>
      <c r="F59" s="102"/>
      <c r="G59" s="102"/>
      <c r="H59" s="102"/>
      <c r="I59" s="102"/>
      <c r="J59" s="102"/>
      <c r="K59" s="120"/>
      <c r="L59" s="102"/>
      <c r="M59" s="102"/>
      <c r="N59" s="122"/>
      <c r="O59" s="68" t="s">
        <v>190</v>
      </c>
      <c r="P59" s="68" t="s">
        <v>247</v>
      </c>
      <c r="Q59" s="68"/>
      <c r="R59" s="68" t="s">
        <v>280</v>
      </c>
      <c r="S59" s="68" t="s">
        <v>231</v>
      </c>
      <c r="T59" s="68" t="s">
        <v>231</v>
      </c>
      <c r="U59" s="68" t="s">
        <v>231</v>
      </c>
      <c r="V59" s="68" t="s">
        <v>231</v>
      </c>
      <c r="W59" s="68" t="s">
        <v>231</v>
      </c>
      <c r="X59" s="68"/>
      <c r="Y59" s="68"/>
      <c r="Z59" s="68"/>
      <c r="AA59" s="68" t="s">
        <v>241</v>
      </c>
      <c r="AB59" s="68">
        <v>30</v>
      </c>
      <c r="AC59" s="68"/>
      <c r="AD59" s="68"/>
      <c r="AE59" s="68"/>
      <c r="AF59" s="68" t="s">
        <v>194</v>
      </c>
      <c r="AG59" s="68">
        <v>16</v>
      </c>
      <c r="AH59" s="68" t="s">
        <v>481</v>
      </c>
      <c r="AI59" s="68" t="s">
        <v>439</v>
      </c>
      <c r="AJ59" s="29"/>
      <c r="AK59" s="8"/>
      <c r="AL59" s="8"/>
      <c r="AM59" s="8"/>
      <c r="AN59" s="8"/>
      <c r="AO59" s="8"/>
      <c r="AP59" s="8"/>
      <c r="AQ59" s="8"/>
      <c r="AR59" s="8"/>
      <c r="AS59" s="8"/>
      <c r="AT59" s="8"/>
    </row>
    <row r="60" spans="1:46" s="6" customFormat="1" ht="33" x14ac:dyDescent="0.3">
      <c r="A60" s="96"/>
      <c r="B60" s="99"/>
      <c r="C60" s="102"/>
      <c r="D60" s="102"/>
      <c r="E60" s="104"/>
      <c r="F60" s="102"/>
      <c r="G60" s="102"/>
      <c r="H60" s="102"/>
      <c r="I60" s="102"/>
      <c r="J60" s="102"/>
      <c r="K60" s="120"/>
      <c r="L60" s="102"/>
      <c r="M60" s="102"/>
      <c r="N60" s="122"/>
      <c r="O60" s="68" t="s">
        <v>190</v>
      </c>
      <c r="P60" s="68" t="s">
        <v>248</v>
      </c>
      <c r="Q60" s="68"/>
      <c r="R60" s="68" t="s">
        <v>280</v>
      </c>
      <c r="S60" s="68" t="s">
        <v>231</v>
      </c>
      <c r="T60" s="68" t="s">
        <v>231</v>
      </c>
      <c r="U60" s="68" t="s">
        <v>231</v>
      </c>
      <c r="V60" s="68" t="s">
        <v>231</v>
      </c>
      <c r="W60" s="68" t="s">
        <v>231</v>
      </c>
      <c r="X60" s="68"/>
      <c r="Y60" s="68"/>
      <c r="Z60" s="68"/>
      <c r="AA60" s="68" t="s">
        <v>241</v>
      </c>
      <c r="AB60" s="68">
        <v>30</v>
      </c>
      <c r="AC60" s="68"/>
      <c r="AD60" s="68" t="s">
        <v>231</v>
      </c>
      <c r="AE60" s="68"/>
      <c r="AF60" s="68"/>
      <c r="AG60" s="68">
        <v>16</v>
      </c>
      <c r="AH60" s="68" t="s">
        <v>481</v>
      </c>
      <c r="AI60" s="68" t="s">
        <v>439</v>
      </c>
      <c r="AJ60" s="29"/>
      <c r="AK60" s="8"/>
      <c r="AL60" s="8"/>
      <c r="AM60" s="8"/>
      <c r="AN60" s="8"/>
      <c r="AO60" s="8"/>
      <c r="AP60" s="8"/>
      <c r="AQ60" s="8"/>
      <c r="AR60" s="8"/>
      <c r="AS60" s="8"/>
      <c r="AT60" s="8"/>
    </row>
    <row r="61" spans="1:46" s="6" customFormat="1" ht="33" x14ac:dyDescent="0.3">
      <c r="A61" s="96"/>
      <c r="B61" s="99"/>
      <c r="C61" s="102"/>
      <c r="D61" s="102"/>
      <c r="E61" s="104"/>
      <c r="F61" s="102"/>
      <c r="G61" s="102"/>
      <c r="H61" s="102"/>
      <c r="I61" s="102"/>
      <c r="J61" s="102"/>
      <c r="K61" s="120"/>
      <c r="L61" s="102"/>
      <c r="M61" s="102"/>
      <c r="N61" s="122"/>
      <c r="O61" s="68" t="s">
        <v>190</v>
      </c>
      <c r="P61" s="68" t="s">
        <v>249</v>
      </c>
      <c r="Q61" s="68"/>
      <c r="R61" s="68" t="s">
        <v>280</v>
      </c>
      <c r="S61" s="68" t="s">
        <v>231</v>
      </c>
      <c r="T61" s="68" t="s">
        <v>231</v>
      </c>
      <c r="U61" s="68" t="s">
        <v>231</v>
      </c>
      <c r="V61" s="68" t="s">
        <v>231</v>
      </c>
      <c r="W61" s="68" t="s">
        <v>231</v>
      </c>
      <c r="X61" s="68"/>
      <c r="Y61" s="68"/>
      <c r="Z61" s="68"/>
      <c r="AA61" s="68" t="s">
        <v>241</v>
      </c>
      <c r="AB61" s="68">
        <v>30</v>
      </c>
      <c r="AC61" s="68"/>
      <c r="AD61" s="68"/>
      <c r="AE61" s="68"/>
      <c r="AF61" s="68" t="s">
        <v>194</v>
      </c>
      <c r="AG61" s="68">
        <v>16</v>
      </c>
      <c r="AH61" s="68" t="s">
        <v>481</v>
      </c>
      <c r="AI61" s="68" t="s">
        <v>439</v>
      </c>
      <c r="AJ61" s="29"/>
      <c r="AK61" s="8"/>
      <c r="AL61" s="8"/>
      <c r="AM61" s="8"/>
      <c r="AN61" s="8"/>
      <c r="AO61" s="8"/>
      <c r="AP61" s="8"/>
      <c r="AQ61" s="8"/>
      <c r="AR61" s="8"/>
      <c r="AS61" s="8"/>
      <c r="AT61" s="8"/>
    </row>
    <row r="62" spans="1:46" s="6" customFormat="1" ht="33" x14ac:dyDescent="0.3">
      <c r="A62" s="96"/>
      <c r="B62" s="123"/>
      <c r="C62" s="68">
        <v>34</v>
      </c>
      <c r="D62" s="68" t="s">
        <v>21</v>
      </c>
      <c r="E62" s="72" t="s">
        <v>88</v>
      </c>
      <c r="F62" s="68" t="s">
        <v>89</v>
      </c>
      <c r="G62" s="68" t="s">
        <v>90</v>
      </c>
      <c r="H62" s="68" t="s">
        <v>13</v>
      </c>
      <c r="I62" s="68">
        <v>40</v>
      </c>
      <c r="J62" s="68">
        <v>0</v>
      </c>
      <c r="K62" s="68">
        <v>0</v>
      </c>
      <c r="L62" s="71">
        <v>60</v>
      </c>
      <c r="M62" s="68">
        <v>0</v>
      </c>
      <c r="N62" s="67">
        <f t="shared" si="3"/>
        <v>100</v>
      </c>
      <c r="O62" s="68" t="s">
        <v>250</v>
      </c>
      <c r="P62" s="68" t="s">
        <v>251</v>
      </c>
      <c r="Q62" s="68"/>
      <c r="R62" s="68" t="s">
        <v>280</v>
      </c>
      <c r="S62" s="68" t="s">
        <v>231</v>
      </c>
      <c r="T62" s="68" t="s">
        <v>231</v>
      </c>
      <c r="U62" s="68" t="s">
        <v>231</v>
      </c>
      <c r="V62" s="68" t="s">
        <v>231</v>
      </c>
      <c r="W62" s="68"/>
      <c r="X62" s="68"/>
      <c r="Y62" s="68"/>
      <c r="Z62" s="68"/>
      <c r="AA62" s="68" t="s">
        <v>252</v>
      </c>
      <c r="AB62" s="68">
        <v>5</v>
      </c>
      <c r="AC62" s="68" t="s">
        <v>231</v>
      </c>
      <c r="AD62" s="68" t="s">
        <v>231</v>
      </c>
      <c r="AE62" s="68" t="s">
        <v>231</v>
      </c>
      <c r="AF62" s="68" t="s">
        <v>194</v>
      </c>
      <c r="AG62" s="68" t="s">
        <v>253</v>
      </c>
      <c r="AH62" s="68" t="s">
        <v>481</v>
      </c>
      <c r="AI62" s="68" t="s">
        <v>440</v>
      </c>
      <c r="AJ62" s="29"/>
      <c r="AK62" s="8"/>
      <c r="AL62" s="8"/>
      <c r="AM62" s="8"/>
      <c r="AN62" s="8"/>
      <c r="AO62" s="8"/>
      <c r="AP62" s="8"/>
      <c r="AQ62" s="8"/>
      <c r="AR62" s="8"/>
      <c r="AS62" s="8"/>
      <c r="AT62" s="8"/>
    </row>
    <row r="63" spans="1:46" s="6" customFormat="1" ht="33" x14ac:dyDescent="0.3">
      <c r="A63" s="96"/>
      <c r="B63" s="68" t="s">
        <v>109</v>
      </c>
      <c r="C63" s="68">
        <v>35</v>
      </c>
      <c r="D63" s="68" t="s">
        <v>21</v>
      </c>
      <c r="E63" s="72" t="s">
        <v>57</v>
      </c>
      <c r="F63" s="68" t="s">
        <v>329</v>
      </c>
      <c r="G63" s="68" t="s">
        <v>412</v>
      </c>
      <c r="H63" s="68" t="s">
        <v>14</v>
      </c>
      <c r="I63" s="68">
        <v>0</v>
      </c>
      <c r="J63" s="68">
        <v>0</v>
      </c>
      <c r="K63" s="68">
        <v>0</v>
      </c>
      <c r="L63" s="68">
        <v>30</v>
      </c>
      <c r="M63" s="71">
        <v>70</v>
      </c>
      <c r="N63" s="67">
        <f t="shared" si="3"/>
        <v>100</v>
      </c>
      <c r="O63" s="17" t="s">
        <v>413</v>
      </c>
      <c r="P63" s="68" t="str">
        <f>F63</f>
        <v>유학생진로취업지원프로그램</v>
      </c>
      <c r="Q63" s="68"/>
      <c r="R63" s="68" t="s">
        <v>280</v>
      </c>
      <c r="S63" s="68" t="s">
        <v>231</v>
      </c>
      <c r="T63" s="68" t="s">
        <v>231</v>
      </c>
      <c r="U63" s="68" t="s">
        <v>231</v>
      </c>
      <c r="V63" s="68" t="s">
        <v>231</v>
      </c>
      <c r="W63" s="68" t="s">
        <v>231</v>
      </c>
      <c r="X63" s="68"/>
      <c r="Y63" s="68"/>
      <c r="Z63" s="68"/>
      <c r="AA63" s="72" t="s">
        <v>195</v>
      </c>
      <c r="AB63" s="68" t="s">
        <v>330</v>
      </c>
      <c r="AC63" s="68" t="s">
        <v>231</v>
      </c>
      <c r="AD63" s="68" t="s">
        <v>231</v>
      </c>
      <c r="AE63" s="68" t="s">
        <v>231</v>
      </c>
      <c r="AF63" s="68" t="s">
        <v>231</v>
      </c>
      <c r="AG63" s="68" t="s">
        <v>331</v>
      </c>
      <c r="AH63" s="68" t="s">
        <v>333</v>
      </c>
      <c r="AI63" s="16" t="s">
        <v>323</v>
      </c>
      <c r="AJ63" s="29"/>
      <c r="AL63" s="8"/>
      <c r="AM63" s="8"/>
      <c r="AN63" s="8"/>
      <c r="AO63" s="8"/>
      <c r="AP63" s="8"/>
      <c r="AQ63" s="8"/>
      <c r="AR63" s="8"/>
      <c r="AS63" s="8"/>
      <c r="AT63" s="8"/>
    </row>
    <row r="64" spans="1:46" s="10" customFormat="1" ht="33.75" thickBot="1" x14ac:dyDescent="0.35">
      <c r="A64" s="97"/>
      <c r="B64" s="38" t="s">
        <v>307</v>
      </c>
      <c r="C64" s="38">
        <v>36</v>
      </c>
      <c r="D64" s="38" t="s">
        <v>21</v>
      </c>
      <c r="E64" s="42" t="s">
        <v>57</v>
      </c>
      <c r="F64" s="38" t="s">
        <v>311</v>
      </c>
      <c r="G64" s="38" t="s">
        <v>312</v>
      </c>
      <c r="H64" s="38" t="s">
        <v>12</v>
      </c>
      <c r="I64" s="39">
        <v>60</v>
      </c>
      <c r="J64" s="38">
        <v>0</v>
      </c>
      <c r="K64" s="38">
        <v>10</v>
      </c>
      <c r="L64" s="38">
        <v>10</v>
      </c>
      <c r="M64" s="38">
        <v>20</v>
      </c>
      <c r="N64" s="37">
        <f t="shared" si="3"/>
        <v>100</v>
      </c>
      <c r="O64" s="40" t="s">
        <v>413</v>
      </c>
      <c r="P64" s="38" t="s">
        <v>311</v>
      </c>
      <c r="Q64" s="69" t="s">
        <v>231</v>
      </c>
      <c r="R64" s="41" t="s">
        <v>307</v>
      </c>
      <c r="S64" s="69" t="s">
        <v>231</v>
      </c>
      <c r="T64" s="69" t="s">
        <v>231</v>
      </c>
      <c r="U64" s="69" t="s">
        <v>231</v>
      </c>
      <c r="V64" s="69" t="s">
        <v>231</v>
      </c>
      <c r="W64" s="38"/>
      <c r="X64" s="38"/>
      <c r="Y64" s="38"/>
      <c r="Z64" s="38"/>
      <c r="AA64" s="76" t="s">
        <v>310</v>
      </c>
      <c r="AB64" s="38">
        <v>40</v>
      </c>
      <c r="AC64" s="42"/>
      <c r="AD64" s="42"/>
      <c r="AE64" s="69" t="s">
        <v>231</v>
      </c>
      <c r="AF64" s="42"/>
      <c r="AG64" s="38">
        <v>4</v>
      </c>
      <c r="AH64" s="38" t="s">
        <v>217</v>
      </c>
      <c r="AI64" s="43" t="s">
        <v>442</v>
      </c>
      <c r="AJ64" s="44"/>
    </row>
    <row r="65" spans="1:52" s="5" customFormat="1" ht="33" x14ac:dyDescent="0.3">
      <c r="A65" s="134" t="s">
        <v>456</v>
      </c>
      <c r="B65" s="98" t="s">
        <v>151</v>
      </c>
      <c r="C65" s="74">
        <v>37</v>
      </c>
      <c r="D65" s="74" t="s">
        <v>21</v>
      </c>
      <c r="E65" s="33" t="s">
        <v>18</v>
      </c>
      <c r="F65" s="33" t="s">
        <v>140</v>
      </c>
      <c r="G65" s="74" t="s">
        <v>141</v>
      </c>
      <c r="H65" s="74" t="s">
        <v>12</v>
      </c>
      <c r="I65" s="74">
        <v>20</v>
      </c>
      <c r="J65" s="74">
        <v>20</v>
      </c>
      <c r="K65" s="75">
        <v>60</v>
      </c>
      <c r="L65" s="74">
        <v>0</v>
      </c>
      <c r="M65" s="74">
        <v>0</v>
      </c>
      <c r="N65" s="66">
        <f t="shared" si="3"/>
        <v>100</v>
      </c>
      <c r="O65" s="74" t="s">
        <v>190</v>
      </c>
      <c r="P65" s="74" t="s">
        <v>191</v>
      </c>
      <c r="Q65" s="74" t="s">
        <v>193</v>
      </c>
      <c r="R65" s="74" t="s">
        <v>280</v>
      </c>
      <c r="S65" s="74" t="s">
        <v>231</v>
      </c>
      <c r="T65" s="74" t="s">
        <v>231</v>
      </c>
      <c r="U65" s="74" t="s">
        <v>231</v>
      </c>
      <c r="V65" s="74" t="s">
        <v>231</v>
      </c>
      <c r="W65" s="74"/>
      <c r="X65" s="74"/>
      <c r="Y65" s="74"/>
      <c r="Z65" s="74"/>
      <c r="AA65" s="74" t="s">
        <v>195</v>
      </c>
      <c r="AB65" s="74" t="s">
        <v>212</v>
      </c>
      <c r="AC65" s="74" t="s">
        <v>231</v>
      </c>
      <c r="AD65" s="74" t="s">
        <v>231</v>
      </c>
      <c r="AE65" s="74"/>
      <c r="AF65" s="74"/>
      <c r="AG65" s="74" t="s">
        <v>196</v>
      </c>
      <c r="AH65" s="74" t="s">
        <v>333</v>
      </c>
      <c r="AI65" s="74" t="s">
        <v>197</v>
      </c>
      <c r="AJ65" s="28"/>
      <c r="AK65" s="7"/>
      <c r="AL65" s="7"/>
      <c r="AM65" s="7"/>
      <c r="AN65" s="7"/>
      <c r="AO65" s="7"/>
      <c r="AP65" s="7"/>
      <c r="AQ65" s="7"/>
      <c r="AR65" s="7"/>
      <c r="AS65" s="7"/>
      <c r="AT65" s="7"/>
    </row>
    <row r="66" spans="1:52" s="5" customFormat="1" ht="33" x14ac:dyDescent="0.3">
      <c r="A66" s="135"/>
      <c r="B66" s="99"/>
      <c r="C66" s="68">
        <v>38</v>
      </c>
      <c r="D66" s="68" t="s">
        <v>17</v>
      </c>
      <c r="E66" s="72" t="s">
        <v>18</v>
      </c>
      <c r="F66" s="72" t="s">
        <v>144</v>
      </c>
      <c r="G66" s="68" t="s">
        <v>210</v>
      </c>
      <c r="H66" s="68" t="s">
        <v>12</v>
      </c>
      <c r="I66" s="68">
        <v>10</v>
      </c>
      <c r="J66" s="68">
        <v>10</v>
      </c>
      <c r="K66" s="71">
        <v>80</v>
      </c>
      <c r="L66" s="68">
        <v>0</v>
      </c>
      <c r="M66" s="68">
        <v>0</v>
      </c>
      <c r="N66" s="67">
        <f t="shared" si="3"/>
        <v>100</v>
      </c>
      <c r="O66" s="68" t="s">
        <v>190</v>
      </c>
      <c r="P66" s="68" t="s">
        <v>192</v>
      </c>
      <c r="Q66" s="68" t="s">
        <v>193</v>
      </c>
      <c r="R66" s="68" t="s">
        <v>280</v>
      </c>
      <c r="S66" s="68" t="s">
        <v>231</v>
      </c>
      <c r="T66" s="68" t="s">
        <v>231</v>
      </c>
      <c r="U66" s="68" t="s">
        <v>231</v>
      </c>
      <c r="V66" s="68" t="s">
        <v>231</v>
      </c>
      <c r="W66" s="68"/>
      <c r="X66" s="68"/>
      <c r="Y66" s="68"/>
      <c r="Z66" s="68"/>
      <c r="AA66" s="68" t="s">
        <v>195</v>
      </c>
      <c r="AB66" s="68" t="s">
        <v>213</v>
      </c>
      <c r="AC66" s="68"/>
      <c r="AD66" s="68" t="s">
        <v>231</v>
      </c>
      <c r="AE66" s="68" t="s">
        <v>231</v>
      </c>
      <c r="AF66" s="68"/>
      <c r="AG66" s="68" t="s">
        <v>206</v>
      </c>
      <c r="AH66" s="68" t="s">
        <v>333</v>
      </c>
      <c r="AI66" s="68" t="s">
        <v>197</v>
      </c>
      <c r="AJ66" s="29"/>
    </row>
    <row r="67" spans="1:52" s="5" customFormat="1" ht="33" x14ac:dyDescent="0.3">
      <c r="A67" s="135"/>
      <c r="B67" s="99"/>
      <c r="C67" s="68">
        <v>39</v>
      </c>
      <c r="D67" s="68" t="s">
        <v>17</v>
      </c>
      <c r="E67" s="72" t="s">
        <v>57</v>
      </c>
      <c r="F67" s="68" t="s">
        <v>422</v>
      </c>
      <c r="G67" s="68" t="s">
        <v>423</v>
      </c>
      <c r="H67" s="68" t="s">
        <v>10</v>
      </c>
      <c r="I67" s="71">
        <v>60</v>
      </c>
      <c r="J67" s="68">
        <v>0</v>
      </c>
      <c r="K67" s="68">
        <v>20</v>
      </c>
      <c r="L67" s="68">
        <v>20</v>
      </c>
      <c r="M67" s="68">
        <v>0</v>
      </c>
      <c r="N67" s="67">
        <f t="shared" si="3"/>
        <v>100</v>
      </c>
      <c r="O67" s="68" t="s">
        <v>190</v>
      </c>
      <c r="P67" s="68" t="s">
        <v>208</v>
      </c>
      <c r="Q67" s="68" t="s">
        <v>193</v>
      </c>
      <c r="R67" s="68" t="s">
        <v>280</v>
      </c>
      <c r="S67" s="68" t="s">
        <v>231</v>
      </c>
      <c r="T67" s="68" t="s">
        <v>231</v>
      </c>
      <c r="U67" s="68" t="s">
        <v>231</v>
      </c>
      <c r="V67" s="68" t="s">
        <v>231</v>
      </c>
      <c r="W67" s="68"/>
      <c r="X67" s="68"/>
      <c r="Y67" s="68"/>
      <c r="Z67" s="68"/>
      <c r="AA67" s="68" t="s">
        <v>195</v>
      </c>
      <c r="AB67" s="68" t="s">
        <v>207</v>
      </c>
      <c r="AC67" s="68" t="s">
        <v>231</v>
      </c>
      <c r="AD67" s="68"/>
      <c r="AE67" s="68"/>
      <c r="AF67" s="68"/>
      <c r="AG67" s="68" t="s">
        <v>206</v>
      </c>
      <c r="AH67" s="68" t="s">
        <v>333</v>
      </c>
      <c r="AI67" s="68" t="s">
        <v>199</v>
      </c>
      <c r="AJ67" s="29" t="s">
        <v>462</v>
      </c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</row>
    <row r="68" spans="1:52" s="5" customFormat="1" ht="33" x14ac:dyDescent="0.3">
      <c r="A68" s="135"/>
      <c r="B68" s="99"/>
      <c r="C68" s="68">
        <v>40</v>
      </c>
      <c r="D68" s="68" t="s">
        <v>21</v>
      </c>
      <c r="E68" s="72" t="s">
        <v>18</v>
      </c>
      <c r="F68" s="72" t="s">
        <v>152</v>
      </c>
      <c r="G68" s="68" t="s">
        <v>153</v>
      </c>
      <c r="H68" s="68" t="s">
        <v>13</v>
      </c>
      <c r="I68" s="68">
        <v>0</v>
      </c>
      <c r="J68" s="68">
        <v>20</v>
      </c>
      <c r="K68" s="68">
        <v>20</v>
      </c>
      <c r="L68" s="71">
        <v>60</v>
      </c>
      <c r="M68" s="68">
        <v>0</v>
      </c>
      <c r="N68" s="67">
        <f t="shared" si="3"/>
        <v>100</v>
      </c>
      <c r="O68" s="68" t="s">
        <v>190</v>
      </c>
      <c r="P68" s="68" t="s">
        <v>211</v>
      </c>
      <c r="Q68" s="68" t="s">
        <v>193</v>
      </c>
      <c r="R68" s="68" t="s">
        <v>280</v>
      </c>
      <c r="S68" s="68" t="s">
        <v>231</v>
      </c>
      <c r="T68" s="68" t="s">
        <v>231</v>
      </c>
      <c r="U68" s="68" t="s">
        <v>231</v>
      </c>
      <c r="V68" s="68" t="s">
        <v>231</v>
      </c>
      <c r="W68" s="16"/>
      <c r="X68" s="16"/>
      <c r="Y68" s="16"/>
      <c r="Z68" s="16"/>
      <c r="AA68" s="68" t="s">
        <v>195</v>
      </c>
      <c r="AB68" s="16" t="s">
        <v>214</v>
      </c>
      <c r="AC68" s="68" t="s">
        <v>231</v>
      </c>
      <c r="AD68" s="16"/>
      <c r="AE68" s="68" t="s">
        <v>231</v>
      </c>
      <c r="AF68" s="16"/>
      <c r="AG68" s="16" t="s">
        <v>215</v>
      </c>
      <c r="AH68" s="68" t="s">
        <v>333</v>
      </c>
      <c r="AI68" s="68" t="s">
        <v>197</v>
      </c>
      <c r="AJ68" s="30"/>
      <c r="AK68" s="7"/>
      <c r="AL68" s="7"/>
      <c r="AM68" s="7"/>
      <c r="AN68" s="7"/>
      <c r="AO68" s="7"/>
      <c r="AP68" s="7"/>
      <c r="AQ68" s="7"/>
      <c r="AR68" s="7"/>
      <c r="AS68" s="7"/>
      <c r="AT68" s="7"/>
    </row>
    <row r="69" spans="1:52" s="5" customFormat="1" ht="33" x14ac:dyDescent="0.3">
      <c r="A69" s="135"/>
      <c r="B69" s="99"/>
      <c r="C69" s="68">
        <v>41</v>
      </c>
      <c r="D69" s="68" t="s">
        <v>17</v>
      </c>
      <c r="E69" s="72" t="s">
        <v>60</v>
      </c>
      <c r="F69" s="72" t="s">
        <v>154</v>
      </c>
      <c r="G69" s="68" t="s">
        <v>155</v>
      </c>
      <c r="H69" s="68" t="s">
        <v>13</v>
      </c>
      <c r="I69" s="68">
        <v>20</v>
      </c>
      <c r="J69" s="68">
        <v>15</v>
      </c>
      <c r="K69" s="68">
        <v>15</v>
      </c>
      <c r="L69" s="71">
        <v>50</v>
      </c>
      <c r="M69" s="68">
        <v>0</v>
      </c>
      <c r="N69" s="67">
        <f t="shared" si="3"/>
        <v>100</v>
      </c>
      <c r="O69" s="68" t="s">
        <v>190</v>
      </c>
      <c r="P69" s="68" t="s">
        <v>200</v>
      </c>
      <c r="Q69" s="68" t="s">
        <v>194</v>
      </c>
      <c r="R69" s="68" t="s">
        <v>280</v>
      </c>
      <c r="S69" s="68" t="s">
        <v>231</v>
      </c>
      <c r="T69" s="68" t="s">
        <v>231</v>
      </c>
      <c r="U69" s="68" t="s">
        <v>231</v>
      </c>
      <c r="V69" s="68" t="s">
        <v>231</v>
      </c>
      <c r="W69" s="68"/>
      <c r="X69" s="68"/>
      <c r="Y69" s="68"/>
      <c r="Z69" s="68"/>
      <c r="AA69" s="68" t="s">
        <v>201</v>
      </c>
      <c r="AB69" s="68" t="s">
        <v>202</v>
      </c>
      <c r="AC69" s="68"/>
      <c r="AD69" s="68"/>
      <c r="AE69" s="68" t="s">
        <v>231</v>
      </c>
      <c r="AF69" s="68"/>
      <c r="AG69" s="68" t="s">
        <v>205</v>
      </c>
      <c r="AH69" s="68" t="s">
        <v>333</v>
      </c>
      <c r="AI69" s="68" t="s">
        <v>197</v>
      </c>
      <c r="AJ69" s="29"/>
      <c r="AK69" s="7"/>
      <c r="AL69" s="7"/>
      <c r="AM69" s="7"/>
      <c r="AN69" s="7"/>
      <c r="AO69" s="7"/>
      <c r="AP69" s="7"/>
      <c r="AQ69" s="7"/>
      <c r="AR69" s="7"/>
      <c r="AS69" s="7"/>
      <c r="AT69" s="7"/>
    </row>
    <row r="70" spans="1:52" s="5" customFormat="1" ht="33" x14ac:dyDescent="0.3">
      <c r="A70" s="135"/>
      <c r="B70" s="123"/>
      <c r="C70" s="68">
        <v>42</v>
      </c>
      <c r="D70" s="68" t="s">
        <v>17</v>
      </c>
      <c r="E70" s="72" t="s">
        <v>31</v>
      </c>
      <c r="F70" s="72" t="s">
        <v>156</v>
      </c>
      <c r="G70" s="68" t="s">
        <v>157</v>
      </c>
      <c r="H70" s="68" t="s">
        <v>13</v>
      </c>
      <c r="I70" s="68">
        <v>0</v>
      </c>
      <c r="J70" s="68">
        <v>20</v>
      </c>
      <c r="K70" s="68">
        <v>20</v>
      </c>
      <c r="L70" s="71">
        <v>60</v>
      </c>
      <c r="M70" s="68">
        <v>0</v>
      </c>
      <c r="N70" s="67">
        <f t="shared" si="3"/>
        <v>100</v>
      </c>
      <c r="O70" s="68" t="s">
        <v>190</v>
      </c>
      <c r="P70" s="68" t="str">
        <f>F70</f>
        <v>의사소통클리닉</v>
      </c>
      <c r="Q70" s="68" t="s">
        <v>194</v>
      </c>
      <c r="R70" s="68" t="s">
        <v>280</v>
      </c>
      <c r="S70" s="68" t="s">
        <v>231</v>
      </c>
      <c r="T70" s="68" t="s">
        <v>231</v>
      </c>
      <c r="U70" s="68" t="s">
        <v>231</v>
      </c>
      <c r="V70" s="68" t="s">
        <v>231</v>
      </c>
      <c r="W70" s="68"/>
      <c r="X70" s="68"/>
      <c r="Y70" s="68"/>
      <c r="Z70" s="68"/>
      <c r="AA70" s="68" t="s">
        <v>195</v>
      </c>
      <c r="AB70" s="68" t="s">
        <v>203</v>
      </c>
      <c r="AC70" s="68" t="s">
        <v>231</v>
      </c>
      <c r="AD70" s="68"/>
      <c r="AE70" s="68" t="s">
        <v>231</v>
      </c>
      <c r="AF70" s="68"/>
      <c r="AG70" s="68" t="s">
        <v>204</v>
      </c>
      <c r="AH70" s="68" t="s">
        <v>333</v>
      </c>
      <c r="AI70" s="68" t="s">
        <v>198</v>
      </c>
      <c r="AJ70" s="29"/>
      <c r="AK70" s="7"/>
      <c r="AL70" s="7"/>
      <c r="AM70" s="7"/>
      <c r="AN70" s="7"/>
      <c r="AO70" s="7"/>
      <c r="AP70" s="7"/>
      <c r="AQ70" s="7"/>
      <c r="AR70" s="7"/>
      <c r="AS70" s="7"/>
      <c r="AT70" s="7"/>
    </row>
    <row r="71" spans="1:52" s="5" customFormat="1" ht="49.5" x14ac:dyDescent="0.3">
      <c r="A71" s="135"/>
      <c r="B71" s="124" t="s">
        <v>227</v>
      </c>
      <c r="C71" s="68">
        <v>43</v>
      </c>
      <c r="D71" s="68" t="s">
        <v>21</v>
      </c>
      <c r="E71" s="72" t="s">
        <v>25</v>
      </c>
      <c r="F71" s="68" t="s">
        <v>158</v>
      </c>
      <c r="G71" s="68" t="s">
        <v>159</v>
      </c>
      <c r="H71" s="68" t="s">
        <v>12</v>
      </c>
      <c r="I71" s="68">
        <v>0</v>
      </c>
      <c r="J71" s="68">
        <v>20</v>
      </c>
      <c r="K71" s="71">
        <v>80</v>
      </c>
      <c r="L71" s="68">
        <v>0</v>
      </c>
      <c r="M71" s="68">
        <v>0</v>
      </c>
      <c r="N71" s="67">
        <f t="shared" si="3"/>
        <v>100</v>
      </c>
      <c r="O71" s="68" t="s">
        <v>190</v>
      </c>
      <c r="P71" s="68" t="s">
        <v>223</v>
      </c>
      <c r="Q71" s="68" t="s">
        <v>194</v>
      </c>
      <c r="R71" s="68" t="s">
        <v>280</v>
      </c>
      <c r="S71" s="68" t="s">
        <v>231</v>
      </c>
      <c r="T71" s="68" t="s">
        <v>231</v>
      </c>
      <c r="U71" s="68" t="s">
        <v>231</v>
      </c>
      <c r="V71" s="68" t="s">
        <v>231</v>
      </c>
      <c r="W71" s="68"/>
      <c r="X71" s="68"/>
      <c r="Y71" s="68"/>
      <c r="Z71" s="68"/>
      <c r="AA71" s="68" t="s">
        <v>218</v>
      </c>
      <c r="AB71" s="68">
        <v>50</v>
      </c>
      <c r="AC71" s="68" t="s">
        <v>231</v>
      </c>
      <c r="AD71" s="68"/>
      <c r="AE71" s="68" t="s">
        <v>231</v>
      </c>
      <c r="AF71" s="68"/>
      <c r="AG71" s="68">
        <v>10</v>
      </c>
      <c r="AH71" s="68" t="s">
        <v>333</v>
      </c>
      <c r="AI71" s="68" t="s">
        <v>219</v>
      </c>
      <c r="AJ71" s="29"/>
      <c r="AK71" s="7"/>
      <c r="AL71" s="7"/>
      <c r="AM71" s="7"/>
      <c r="AN71" s="7"/>
      <c r="AO71" s="7"/>
      <c r="AP71" s="7"/>
      <c r="AQ71" s="7"/>
      <c r="AR71" s="7"/>
      <c r="AS71" s="7"/>
      <c r="AT71" s="7"/>
    </row>
    <row r="72" spans="1:52" s="5" customFormat="1" ht="33" customHeight="1" x14ac:dyDescent="0.3">
      <c r="A72" s="135"/>
      <c r="B72" s="99"/>
      <c r="C72" s="124">
        <v>44</v>
      </c>
      <c r="D72" s="124" t="s">
        <v>17</v>
      </c>
      <c r="E72" s="137" t="s">
        <v>65</v>
      </c>
      <c r="F72" s="137" t="s">
        <v>145</v>
      </c>
      <c r="G72" s="124" t="s">
        <v>146</v>
      </c>
      <c r="H72" s="124" t="s">
        <v>12</v>
      </c>
      <c r="I72" s="124">
        <v>15</v>
      </c>
      <c r="J72" s="124">
        <v>15</v>
      </c>
      <c r="K72" s="130">
        <v>50</v>
      </c>
      <c r="L72" s="124">
        <v>20</v>
      </c>
      <c r="M72" s="124">
        <v>0</v>
      </c>
      <c r="N72" s="132">
        <f t="shared" si="3"/>
        <v>100</v>
      </c>
      <c r="O72" s="64" t="s">
        <v>190</v>
      </c>
      <c r="P72" s="22" t="s">
        <v>475</v>
      </c>
      <c r="Q72" s="64" t="s">
        <v>194</v>
      </c>
      <c r="R72" s="64" t="s">
        <v>280</v>
      </c>
      <c r="S72" s="64" t="s">
        <v>231</v>
      </c>
      <c r="T72" s="64" t="s">
        <v>231</v>
      </c>
      <c r="U72" s="64" t="s">
        <v>231</v>
      </c>
      <c r="V72" s="64" t="s">
        <v>231</v>
      </c>
      <c r="W72" s="64" t="s">
        <v>231</v>
      </c>
      <c r="X72" s="64"/>
      <c r="Y72" s="64"/>
      <c r="Z72" s="64"/>
      <c r="AA72" s="64" t="s">
        <v>218</v>
      </c>
      <c r="AB72" s="64">
        <v>30</v>
      </c>
      <c r="AC72" s="64" t="s">
        <v>231</v>
      </c>
      <c r="AD72" s="64"/>
      <c r="AE72" s="64" t="s">
        <v>231</v>
      </c>
      <c r="AF72" s="64"/>
      <c r="AG72" s="64">
        <v>10</v>
      </c>
      <c r="AH72" s="64" t="s">
        <v>333</v>
      </c>
      <c r="AI72" s="64" t="s">
        <v>478</v>
      </c>
      <c r="AJ72" s="82"/>
      <c r="AK72" s="7"/>
      <c r="AL72" s="7"/>
      <c r="AM72" s="7"/>
      <c r="AN72" s="7"/>
      <c r="AO72" s="7"/>
      <c r="AP72" s="7"/>
      <c r="AQ72" s="7"/>
      <c r="AR72" s="7"/>
      <c r="AS72" s="7"/>
      <c r="AT72" s="7"/>
    </row>
    <row r="73" spans="1:52" s="5" customFormat="1" ht="33" x14ac:dyDescent="0.3">
      <c r="A73" s="135"/>
      <c r="B73" s="99"/>
      <c r="C73" s="123"/>
      <c r="D73" s="123"/>
      <c r="E73" s="138"/>
      <c r="F73" s="138"/>
      <c r="G73" s="123"/>
      <c r="H73" s="123"/>
      <c r="I73" s="123"/>
      <c r="J73" s="123"/>
      <c r="K73" s="131"/>
      <c r="L73" s="123"/>
      <c r="M73" s="123"/>
      <c r="N73" s="133"/>
      <c r="O73" s="64" t="s">
        <v>190</v>
      </c>
      <c r="P73" s="22" t="s">
        <v>476</v>
      </c>
      <c r="Q73" s="64" t="s">
        <v>194</v>
      </c>
      <c r="R73" s="64" t="s">
        <v>280</v>
      </c>
      <c r="S73" s="64" t="s">
        <v>231</v>
      </c>
      <c r="T73" s="64" t="s">
        <v>231</v>
      </c>
      <c r="U73" s="64" t="s">
        <v>231</v>
      </c>
      <c r="V73" s="64" t="s">
        <v>231</v>
      </c>
      <c r="W73" s="64" t="s">
        <v>231</v>
      </c>
      <c r="X73" s="68"/>
      <c r="Y73" s="68"/>
      <c r="Z73" s="68"/>
      <c r="AA73" s="64" t="s">
        <v>218</v>
      </c>
      <c r="AB73" s="64">
        <v>30</v>
      </c>
      <c r="AC73" s="64" t="s">
        <v>231</v>
      </c>
      <c r="AD73" s="64"/>
      <c r="AE73" s="64" t="s">
        <v>231</v>
      </c>
      <c r="AF73" s="68"/>
      <c r="AG73" s="64">
        <v>10</v>
      </c>
      <c r="AH73" s="64" t="s">
        <v>333</v>
      </c>
      <c r="AI73" s="68" t="s">
        <v>420</v>
      </c>
      <c r="AJ73" s="29"/>
      <c r="AK73" s="7"/>
      <c r="AL73" s="7"/>
      <c r="AM73" s="7"/>
      <c r="AN73" s="7"/>
      <c r="AO73" s="7"/>
      <c r="AP73" s="7"/>
      <c r="AQ73" s="7"/>
      <c r="AR73" s="7"/>
      <c r="AS73" s="7"/>
      <c r="AT73" s="7"/>
    </row>
    <row r="74" spans="1:52" s="5" customFormat="1" ht="33" x14ac:dyDescent="0.3">
      <c r="A74" s="135"/>
      <c r="B74" s="99"/>
      <c r="C74" s="68">
        <v>45</v>
      </c>
      <c r="D74" s="68" t="s">
        <v>21</v>
      </c>
      <c r="E74" s="72" t="s">
        <v>108</v>
      </c>
      <c r="F74" s="72" t="s">
        <v>421</v>
      </c>
      <c r="G74" s="68" t="s">
        <v>150</v>
      </c>
      <c r="H74" s="68" t="s">
        <v>12</v>
      </c>
      <c r="I74" s="68">
        <v>0</v>
      </c>
      <c r="J74" s="68">
        <v>25</v>
      </c>
      <c r="K74" s="71">
        <v>50</v>
      </c>
      <c r="L74" s="68">
        <v>25</v>
      </c>
      <c r="M74" s="68">
        <v>0</v>
      </c>
      <c r="N74" s="67">
        <f t="shared" si="3"/>
        <v>100</v>
      </c>
      <c r="O74" s="68" t="s">
        <v>460</v>
      </c>
      <c r="P74" s="68" t="s">
        <v>222</v>
      </c>
      <c r="Q74" s="68" t="s">
        <v>194</v>
      </c>
      <c r="R74" s="68" t="s">
        <v>280</v>
      </c>
      <c r="S74" s="68" t="s">
        <v>231</v>
      </c>
      <c r="T74" s="68"/>
      <c r="U74" s="68"/>
      <c r="V74" s="68"/>
      <c r="W74" s="68"/>
      <c r="X74" s="68"/>
      <c r="Y74" s="68"/>
      <c r="Z74" s="68"/>
      <c r="AA74" s="68" t="s">
        <v>195</v>
      </c>
      <c r="AB74" s="68">
        <v>50</v>
      </c>
      <c r="AC74" s="68"/>
      <c r="AD74" s="68" t="s">
        <v>231</v>
      </c>
      <c r="AE74" s="68"/>
      <c r="AF74" s="68" t="s">
        <v>194</v>
      </c>
      <c r="AG74" s="68">
        <v>20</v>
      </c>
      <c r="AH74" s="68" t="s">
        <v>333</v>
      </c>
      <c r="AI74" s="68" t="s">
        <v>420</v>
      </c>
      <c r="AJ74" s="29" t="s">
        <v>459</v>
      </c>
      <c r="AK74" s="7"/>
      <c r="AL74" s="7"/>
      <c r="AM74" s="7"/>
      <c r="AN74" s="7"/>
      <c r="AO74" s="7"/>
      <c r="AP74" s="7"/>
      <c r="AQ74" s="7"/>
      <c r="AR74" s="7"/>
      <c r="AS74" s="7"/>
      <c r="AT74" s="7"/>
    </row>
    <row r="75" spans="1:52" s="5" customFormat="1" ht="33" x14ac:dyDescent="0.3">
      <c r="A75" s="135"/>
      <c r="B75" s="99"/>
      <c r="C75" s="68">
        <v>46</v>
      </c>
      <c r="D75" s="68" t="s">
        <v>17</v>
      </c>
      <c r="E75" s="72" t="s">
        <v>18</v>
      </c>
      <c r="F75" s="72" t="s">
        <v>135</v>
      </c>
      <c r="G75" s="68" t="s">
        <v>136</v>
      </c>
      <c r="H75" s="68" t="s">
        <v>12</v>
      </c>
      <c r="I75" s="68">
        <v>25</v>
      </c>
      <c r="J75" s="68">
        <v>25</v>
      </c>
      <c r="K75" s="71">
        <v>50</v>
      </c>
      <c r="L75" s="68">
        <v>0</v>
      </c>
      <c r="M75" s="68">
        <v>0</v>
      </c>
      <c r="N75" s="67">
        <f t="shared" si="3"/>
        <v>100</v>
      </c>
      <c r="O75" s="68" t="s">
        <v>190</v>
      </c>
      <c r="P75" s="68" t="s">
        <v>216</v>
      </c>
      <c r="Q75" s="68" t="s">
        <v>194</v>
      </c>
      <c r="R75" s="68" t="s">
        <v>280</v>
      </c>
      <c r="S75" s="68" t="s">
        <v>231</v>
      </c>
      <c r="T75" s="68" t="s">
        <v>231</v>
      </c>
      <c r="U75" s="68" t="s">
        <v>231</v>
      </c>
      <c r="V75" s="68" t="s">
        <v>231</v>
      </c>
      <c r="W75" s="68"/>
      <c r="X75" s="68"/>
      <c r="Y75" s="68"/>
      <c r="Z75" s="68"/>
      <c r="AA75" s="68" t="s">
        <v>195</v>
      </c>
      <c r="AB75" s="68">
        <v>100</v>
      </c>
      <c r="AC75" s="68"/>
      <c r="AD75" s="68"/>
      <c r="AE75" s="68" t="s">
        <v>231</v>
      </c>
      <c r="AF75" s="68"/>
      <c r="AG75" s="68">
        <v>20</v>
      </c>
      <c r="AH75" s="68" t="s">
        <v>333</v>
      </c>
      <c r="AI75" s="68" t="s">
        <v>444</v>
      </c>
      <c r="AJ75" s="29"/>
      <c r="AK75" s="7"/>
      <c r="AL75" s="7"/>
      <c r="AM75" s="7"/>
      <c r="AN75" s="7"/>
      <c r="AO75" s="7"/>
      <c r="AP75" s="7"/>
      <c r="AQ75" s="7"/>
      <c r="AR75" s="7"/>
      <c r="AS75" s="7"/>
      <c r="AT75" s="7"/>
    </row>
    <row r="76" spans="1:52" s="5" customFormat="1" ht="33" customHeight="1" x14ac:dyDescent="0.3">
      <c r="A76" s="135"/>
      <c r="B76" s="99"/>
      <c r="C76" s="124">
        <v>47</v>
      </c>
      <c r="D76" s="124" t="s">
        <v>17</v>
      </c>
      <c r="E76" s="137" t="s">
        <v>18</v>
      </c>
      <c r="F76" s="137" t="s">
        <v>137</v>
      </c>
      <c r="G76" s="124" t="s">
        <v>138</v>
      </c>
      <c r="H76" s="124" t="s">
        <v>12</v>
      </c>
      <c r="I76" s="124">
        <v>0</v>
      </c>
      <c r="J76" s="124">
        <v>10</v>
      </c>
      <c r="K76" s="130">
        <v>80</v>
      </c>
      <c r="L76" s="124">
        <v>10</v>
      </c>
      <c r="M76" s="124">
        <v>0</v>
      </c>
      <c r="N76" s="132">
        <f t="shared" si="3"/>
        <v>100</v>
      </c>
      <c r="O76" s="64" t="s">
        <v>190</v>
      </c>
      <c r="P76" s="22" t="s">
        <v>474</v>
      </c>
      <c r="Q76" s="68" t="s">
        <v>194</v>
      </c>
      <c r="R76" s="68" t="s">
        <v>280</v>
      </c>
      <c r="S76" s="68" t="s">
        <v>231</v>
      </c>
      <c r="T76" s="68" t="s">
        <v>231</v>
      </c>
      <c r="U76" s="68" t="s">
        <v>231</v>
      </c>
      <c r="V76" s="68" t="s">
        <v>231</v>
      </c>
      <c r="W76" s="68"/>
      <c r="X76" s="68"/>
      <c r="Y76" s="68"/>
      <c r="Z76" s="68"/>
      <c r="AA76" s="68" t="s">
        <v>195</v>
      </c>
      <c r="AB76" s="68">
        <v>30</v>
      </c>
      <c r="AC76" s="68" t="s">
        <v>231</v>
      </c>
      <c r="AD76" s="68"/>
      <c r="AE76" s="68" t="s">
        <v>231</v>
      </c>
      <c r="AF76" s="68"/>
      <c r="AG76" s="68">
        <v>2</v>
      </c>
      <c r="AH76" s="68" t="s">
        <v>333</v>
      </c>
      <c r="AI76" s="68" t="s">
        <v>420</v>
      </c>
      <c r="AJ76" s="29"/>
      <c r="AK76" s="7"/>
      <c r="AL76" s="7"/>
      <c r="AM76" s="7"/>
      <c r="AN76" s="7"/>
      <c r="AO76" s="7"/>
      <c r="AP76" s="7"/>
      <c r="AQ76" s="7"/>
      <c r="AR76" s="7"/>
      <c r="AS76" s="7"/>
      <c r="AT76" s="7"/>
    </row>
    <row r="77" spans="1:52" s="5" customFormat="1" ht="33" x14ac:dyDescent="0.3">
      <c r="A77" s="135"/>
      <c r="B77" s="99"/>
      <c r="C77" s="123"/>
      <c r="D77" s="123"/>
      <c r="E77" s="138"/>
      <c r="F77" s="138"/>
      <c r="G77" s="123"/>
      <c r="H77" s="123"/>
      <c r="I77" s="123"/>
      <c r="J77" s="123"/>
      <c r="K77" s="131"/>
      <c r="L77" s="123"/>
      <c r="M77" s="123"/>
      <c r="N77" s="133"/>
      <c r="O77" s="64" t="s">
        <v>190</v>
      </c>
      <c r="P77" s="22" t="s">
        <v>479</v>
      </c>
      <c r="Q77" s="68"/>
      <c r="R77" s="68" t="s">
        <v>280</v>
      </c>
      <c r="S77" s="68" t="s">
        <v>231</v>
      </c>
      <c r="T77" s="68" t="s">
        <v>231</v>
      </c>
      <c r="U77" s="68" t="s">
        <v>231</v>
      </c>
      <c r="V77" s="68" t="s">
        <v>231</v>
      </c>
      <c r="W77" s="65"/>
      <c r="X77" s="65"/>
      <c r="Y77" s="65"/>
      <c r="Z77" s="65"/>
      <c r="AA77" s="68" t="s">
        <v>195</v>
      </c>
      <c r="AB77" s="68">
        <v>30</v>
      </c>
      <c r="AC77" s="68" t="s">
        <v>231</v>
      </c>
      <c r="AD77" s="65"/>
      <c r="AE77" s="68" t="s">
        <v>231</v>
      </c>
      <c r="AF77" s="65"/>
      <c r="AG77" s="68">
        <v>2</v>
      </c>
      <c r="AH77" s="68" t="s">
        <v>333</v>
      </c>
      <c r="AI77" s="68" t="s">
        <v>420</v>
      </c>
      <c r="AJ77" s="83"/>
      <c r="AK77" s="7"/>
      <c r="AL77" s="7"/>
      <c r="AM77" s="7"/>
      <c r="AN77" s="7"/>
      <c r="AO77" s="7"/>
      <c r="AP77" s="7"/>
      <c r="AQ77" s="7"/>
      <c r="AR77" s="7"/>
      <c r="AS77" s="7"/>
      <c r="AT77" s="7"/>
    </row>
    <row r="78" spans="1:52" s="5" customFormat="1" ht="33" x14ac:dyDescent="0.3">
      <c r="A78" s="135"/>
      <c r="B78" s="99"/>
      <c r="C78" s="68">
        <v>48</v>
      </c>
      <c r="D78" s="68" t="s">
        <v>17</v>
      </c>
      <c r="E78" s="72" t="s">
        <v>18</v>
      </c>
      <c r="F78" s="72" t="s">
        <v>149</v>
      </c>
      <c r="G78" s="68" t="s">
        <v>220</v>
      </c>
      <c r="H78" s="68" t="s">
        <v>12</v>
      </c>
      <c r="I78" s="68">
        <v>20</v>
      </c>
      <c r="J78" s="68">
        <v>0</v>
      </c>
      <c r="K78" s="71">
        <v>60</v>
      </c>
      <c r="L78" s="68">
        <v>20</v>
      </c>
      <c r="M78" s="68">
        <v>0</v>
      </c>
      <c r="N78" s="67">
        <f t="shared" si="3"/>
        <v>100</v>
      </c>
      <c r="O78" s="68" t="s">
        <v>190</v>
      </c>
      <c r="P78" s="68" t="s">
        <v>221</v>
      </c>
      <c r="Q78" s="68" t="s">
        <v>193</v>
      </c>
      <c r="R78" s="68" t="s">
        <v>280</v>
      </c>
      <c r="S78" s="68" t="s">
        <v>231</v>
      </c>
      <c r="T78" s="68" t="s">
        <v>231</v>
      </c>
      <c r="U78" s="68" t="s">
        <v>231</v>
      </c>
      <c r="V78" s="68" t="s">
        <v>231</v>
      </c>
      <c r="W78" s="68"/>
      <c r="X78" s="68"/>
      <c r="Y78" s="68"/>
      <c r="Z78" s="68"/>
      <c r="AA78" s="68" t="s">
        <v>195</v>
      </c>
      <c r="AB78" s="68">
        <v>70</v>
      </c>
      <c r="AC78" s="68" t="s">
        <v>231</v>
      </c>
      <c r="AD78" s="68"/>
      <c r="AE78" s="68"/>
      <c r="AF78" s="68"/>
      <c r="AG78" s="68">
        <v>10</v>
      </c>
      <c r="AH78" s="68" t="s">
        <v>333</v>
      </c>
      <c r="AI78" s="68" t="s">
        <v>444</v>
      </c>
      <c r="AJ78" s="29"/>
      <c r="AK78" s="7"/>
      <c r="AL78" s="7"/>
      <c r="AM78" s="7"/>
      <c r="AN78" s="7"/>
      <c r="AO78" s="7"/>
      <c r="AP78" s="7"/>
      <c r="AQ78" s="7"/>
      <c r="AR78" s="7"/>
      <c r="AS78" s="7"/>
      <c r="AT78" s="7"/>
    </row>
    <row r="79" spans="1:52" s="5" customFormat="1" ht="33" x14ac:dyDescent="0.3">
      <c r="A79" s="135"/>
      <c r="B79" s="99"/>
      <c r="C79" s="124">
        <v>49</v>
      </c>
      <c r="D79" s="124" t="s">
        <v>17</v>
      </c>
      <c r="E79" s="137" t="s">
        <v>48</v>
      </c>
      <c r="F79" s="137" t="s">
        <v>142</v>
      </c>
      <c r="G79" s="124" t="s">
        <v>143</v>
      </c>
      <c r="H79" s="124" t="s">
        <v>12</v>
      </c>
      <c r="I79" s="124">
        <v>20</v>
      </c>
      <c r="J79" s="124">
        <v>20</v>
      </c>
      <c r="K79" s="130">
        <v>50</v>
      </c>
      <c r="L79" s="124">
        <v>10</v>
      </c>
      <c r="M79" s="124">
        <v>0</v>
      </c>
      <c r="N79" s="132">
        <v>100</v>
      </c>
      <c r="O79" s="68" t="s">
        <v>190</v>
      </c>
      <c r="P79" s="68" t="s">
        <v>470</v>
      </c>
      <c r="Q79" s="68" t="s">
        <v>193</v>
      </c>
      <c r="R79" s="68" t="s">
        <v>280</v>
      </c>
      <c r="S79" s="68" t="s">
        <v>231</v>
      </c>
      <c r="T79" s="68" t="s">
        <v>231</v>
      </c>
      <c r="U79" s="68" t="s">
        <v>231</v>
      </c>
      <c r="V79" s="68" t="s">
        <v>231</v>
      </c>
      <c r="W79" s="68"/>
      <c r="X79" s="68"/>
      <c r="Y79" s="68"/>
      <c r="Z79" s="68"/>
      <c r="AA79" s="68" t="s">
        <v>195</v>
      </c>
      <c r="AB79" s="68">
        <v>25</v>
      </c>
      <c r="AC79" s="68" t="s">
        <v>231</v>
      </c>
      <c r="AD79" s="68"/>
      <c r="AE79" s="68" t="s">
        <v>231</v>
      </c>
      <c r="AF79" s="68"/>
      <c r="AG79" s="68">
        <v>2</v>
      </c>
      <c r="AH79" s="68" t="s">
        <v>217</v>
      </c>
      <c r="AI79" s="68" t="s">
        <v>420</v>
      </c>
      <c r="AJ79" s="29"/>
      <c r="AK79" s="7"/>
      <c r="AL79" s="7"/>
      <c r="AM79" s="7"/>
      <c r="AN79" s="7"/>
      <c r="AO79" s="7"/>
      <c r="AP79" s="7"/>
      <c r="AQ79" s="7"/>
      <c r="AR79" s="7"/>
      <c r="AS79" s="7"/>
      <c r="AT79" s="7"/>
    </row>
    <row r="80" spans="1:52" s="5" customFormat="1" ht="33" x14ac:dyDescent="0.3">
      <c r="A80" s="135"/>
      <c r="B80" s="99"/>
      <c r="C80" s="99"/>
      <c r="D80" s="99"/>
      <c r="E80" s="140"/>
      <c r="F80" s="140"/>
      <c r="G80" s="99"/>
      <c r="H80" s="99"/>
      <c r="I80" s="99"/>
      <c r="J80" s="99"/>
      <c r="K80" s="144"/>
      <c r="L80" s="99"/>
      <c r="M80" s="99"/>
      <c r="N80" s="139"/>
      <c r="O80" s="68" t="s">
        <v>190</v>
      </c>
      <c r="P80" s="22" t="s">
        <v>472</v>
      </c>
      <c r="Q80" s="68"/>
      <c r="R80" s="68" t="s">
        <v>280</v>
      </c>
      <c r="S80" s="68" t="s">
        <v>231</v>
      </c>
      <c r="T80" s="68" t="s">
        <v>231</v>
      </c>
      <c r="U80" s="68" t="s">
        <v>231</v>
      </c>
      <c r="V80" s="68" t="s">
        <v>231</v>
      </c>
      <c r="W80" s="68"/>
      <c r="X80" s="68"/>
      <c r="Y80" s="68"/>
      <c r="Z80" s="68"/>
      <c r="AA80" s="68" t="s">
        <v>195</v>
      </c>
      <c r="AB80" s="68">
        <v>25</v>
      </c>
      <c r="AC80" s="68" t="s">
        <v>231</v>
      </c>
      <c r="AD80" s="68"/>
      <c r="AE80" s="68" t="s">
        <v>231</v>
      </c>
      <c r="AF80" s="68"/>
      <c r="AG80" s="68">
        <v>2</v>
      </c>
      <c r="AH80" s="68" t="s">
        <v>217</v>
      </c>
      <c r="AI80" s="68" t="s">
        <v>420</v>
      </c>
      <c r="AJ80" s="29"/>
      <c r="AK80" s="7"/>
      <c r="AL80" s="7"/>
      <c r="AM80" s="7"/>
      <c r="AN80" s="7"/>
      <c r="AO80" s="7"/>
      <c r="AP80" s="7"/>
      <c r="AQ80" s="7"/>
      <c r="AR80" s="7"/>
      <c r="AS80" s="7"/>
      <c r="AT80" s="7"/>
    </row>
    <row r="81" spans="1:52" s="5" customFormat="1" ht="33" x14ac:dyDescent="0.3">
      <c r="A81" s="135"/>
      <c r="B81" s="99"/>
      <c r="C81" s="99"/>
      <c r="D81" s="99"/>
      <c r="E81" s="140"/>
      <c r="F81" s="140"/>
      <c r="G81" s="99"/>
      <c r="H81" s="99"/>
      <c r="I81" s="99"/>
      <c r="J81" s="99"/>
      <c r="K81" s="144"/>
      <c r="L81" s="99"/>
      <c r="M81" s="99"/>
      <c r="N81" s="139"/>
      <c r="O81" s="68" t="s">
        <v>190</v>
      </c>
      <c r="P81" s="22" t="s">
        <v>471</v>
      </c>
      <c r="Q81" s="65"/>
      <c r="R81" s="68" t="s">
        <v>280</v>
      </c>
      <c r="S81" s="68" t="s">
        <v>231</v>
      </c>
      <c r="T81" s="68" t="s">
        <v>231</v>
      </c>
      <c r="U81" s="68" t="s">
        <v>231</v>
      </c>
      <c r="V81" s="68" t="s">
        <v>231</v>
      </c>
      <c r="W81" s="65"/>
      <c r="X81" s="65"/>
      <c r="Y81" s="65"/>
      <c r="Z81" s="65"/>
      <c r="AA81" s="68" t="s">
        <v>195</v>
      </c>
      <c r="AB81" s="68">
        <v>25</v>
      </c>
      <c r="AC81" s="68" t="s">
        <v>231</v>
      </c>
      <c r="AD81" s="65"/>
      <c r="AE81" s="68"/>
      <c r="AF81" s="65"/>
      <c r="AG81" s="68">
        <v>2</v>
      </c>
      <c r="AH81" s="68" t="s">
        <v>217</v>
      </c>
      <c r="AI81" s="68" t="s">
        <v>420</v>
      </c>
      <c r="AJ81" s="83"/>
      <c r="AK81" s="7"/>
      <c r="AL81" s="7"/>
      <c r="AM81" s="7"/>
      <c r="AN81" s="7"/>
      <c r="AO81" s="7"/>
      <c r="AP81" s="7"/>
      <c r="AQ81" s="7"/>
      <c r="AR81" s="7"/>
      <c r="AS81" s="7"/>
      <c r="AT81" s="7"/>
    </row>
    <row r="82" spans="1:52" s="5" customFormat="1" ht="33" x14ac:dyDescent="0.3">
      <c r="A82" s="135"/>
      <c r="B82" s="123"/>
      <c r="C82" s="123"/>
      <c r="D82" s="123"/>
      <c r="E82" s="138"/>
      <c r="F82" s="138"/>
      <c r="G82" s="123"/>
      <c r="H82" s="123"/>
      <c r="I82" s="123"/>
      <c r="J82" s="123"/>
      <c r="K82" s="131"/>
      <c r="L82" s="123"/>
      <c r="M82" s="123"/>
      <c r="N82" s="133"/>
      <c r="O82" s="68" t="s">
        <v>190</v>
      </c>
      <c r="P82" s="22" t="s">
        <v>473</v>
      </c>
      <c r="Q82" s="65"/>
      <c r="R82" s="68" t="s">
        <v>280</v>
      </c>
      <c r="S82" s="68" t="s">
        <v>231</v>
      </c>
      <c r="T82" s="68" t="s">
        <v>231</v>
      </c>
      <c r="U82" s="68" t="s">
        <v>231</v>
      </c>
      <c r="V82" s="68" t="s">
        <v>231</v>
      </c>
      <c r="W82" s="65"/>
      <c r="X82" s="65"/>
      <c r="Y82" s="65"/>
      <c r="Z82" s="65"/>
      <c r="AA82" s="68" t="s">
        <v>195</v>
      </c>
      <c r="AB82" s="68">
        <v>25</v>
      </c>
      <c r="AC82" s="68" t="s">
        <v>231</v>
      </c>
      <c r="AD82" s="65"/>
      <c r="AE82" s="68" t="s">
        <v>231</v>
      </c>
      <c r="AF82" s="65"/>
      <c r="AG82" s="68">
        <v>2</v>
      </c>
      <c r="AH82" s="68" t="s">
        <v>217</v>
      </c>
      <c r="AI82" s="68" t="s">
        <v>420</v>
      </c>
      <c r="AJ82" s="83"/>
      <c r="AK82" s="7"/>
      <c r="AL82" s="7"/>
      <c r="AM82" s="7"/>
      <c r="AN82" s="7"/>
      <c r="AO82" s="7"/>
      <c r="AP82" s="7"/>
      <c r="AQ82" s="7"/>
      <c r="AR82" s="7"/>
      <c r="AS82" s="7"/>
      <c r="AT82" s="7"/>
    </row>
    <row r="83" spans="1:52" s="5" customFormat="1" ht="33" x14ac:dyDescent="0.3">
      <c r="A83" s="135"/>
      <c r="B83" s="124" t="s">
        <v>228</v>
      </c>
      <c r="C83" s="68">
        <v>50</v>
      </c>
      <c r="D83" s="68" t="s">
        <v>17</v>
      </c>
      <c r="E83" s="72" t="s">
        <v>18</v>
      </c>
      <c r="F83" s="72" t="s">
        <v>147</v>
      </c>
      <c r="G83" s="68" t="s">
        <v>148</v>
      </c>
      <c r="H83" s="68" t="s">
        <v>10</v>
      </c>
      <c r="I83" s="71">
        <v>60</v>
      </c>
      <c r="J83" s="68">
        <v>0</v>
      </c>
      <c r="K83" s="68">
        <v>30</v>
      </c>
      <c r="L83" s="68">
        <v>10</v>
      </c>
      <c r="M83" s="68">
        <v>0</v>
      </c>
      <c r="N83" s="67">
        <f t="shared" si="3"/>
        <v>100</v>
      </c>
      <c r="O83" s="68" t="s">
        <v>190</v>
      </c>
      <c r="P83" s="68" t="s">
        <v>366</v>
      </c>
      <c r="Q83" s="68"/>
      <c r="R83" s="68" t="s">
        <v>280</v>
      </c>
      <c r="S83" s="68" t="s">
        <v>231</v>
      </c>
      <c r="T83" s="68" t="s">
        <v>231</v>
      </c>
      <c r="U83" s="68" t="s">
        <v>231</v>
      </c>
      <c r="V83" s="68" t="s">
        <v>231</v>
      </c>
      <c r="W83" s="68"/>
      <c r="X83" s="68"/>
      <c r="Y83" s="68"/>
      <c r="Z83" s="68"/>
      <c r="AA83" s="68" t="s">
        <v>342</v>
      </c>
      <c r="AB83" s="68">
        <v>10</v>
      </c>
      <c r="AC83" s="68"/>
      <c r="AD83" s="68"/>
      <c r="AE83" s="68" t="s">
        <v>231</v>
      </c>
      <c r="AF83" s="68"/>
      <c r="AG83" s="68">
        <v>15</v>
      </c>
      <c r="AH83" s="68" t="s">
        <v>333</v>
      </c>
      <c r="AI83" s="68" t="s">
        <v>367</v>
      </c>
      <c r="AJ83" s="29"/>
      <c r="AK83" s="7"/>
      <c r="AL83" s="7"/>
      <c r="AM83" s="7"/>
      <c r="AN83" s="7"/>
      <c r="AO83" s="7"/>
      <c r="AP83" s="7"/>
      <c r="AQ83" s="7"/>
      <c r="AR83" s="7"/>
      <c r="AS83" s="7"/>
      <c r="AT83" s="7"/>
    </row>
    <row r="84" spans="1:52" s="5" customFormat="1" ht="33" x14ac:dyDescent="0.3">
      <c r="A84" s="135"/>
      <c r="B84" s="99"/>
      <c r="C84" s="68">
        <v>51</v>
      </c>
      <c r="D84" s="19" t="s">
        <v>21</v>
      </c>
      <c r="E84" s="21" t="s">
        <v>120</v>
      </c>
      <c r="F84" s="19" t="s">
        <v>410</v>
      </c>
      <c r="G84" s="19" t="s">
        <v>434</v>
      </c>
      <c r="H84" s="19" t="s">
        <v>13</v>
      </c>
      <c r="I84" s="19">
        <v>30</v>
      </c>
      <c r="J84" s="19">
        <v>30</v>
      </c>
      <c r="K84" s="19">
        <v>0</v>
      </c>
      <c r="L84" s="20">
        <v>40</v>
      </c>
      <c r="M84" s="19">
        <v>0</v>
      </c>
      <c r="N84" s="18">
        <f t="shared" si="3"/>
        <v>100</v>
      </c>
      <c r="O84" s="14" t="s">
        <v>413</v>
      </c>
      <c r="P84" s="19" t="s">
        <v>410</v>
      </c>
      <c r="Q84" s="13"/>
      <c r="R84" s="68" t="s">
        <v>280</v>
      </c>
      <c r="S84" s="68" t="s">
        <v>231</v>
      </c>
      <c r="T84" s="68" t="s">
        <v>231</v>
      </c>
      <c r="U84" s="68" t="s">
        <v>231</v>
      </c>
      <c r="V84" s="68" t="s">
        <v>231</v>
      </c>
      <c r="W84" s="68"/>
      <c r="X84" s="68"/>
      <c r="Y84" s="68"/>
      <c r="Z84" s="68"/>
      <c r="AA84" s="72" t="s">
        <v>195</v>
      </c>
      <c r="AB84" s="68">
        <v>1000</v>
      </c>
      <c r="AC84" s="72"/>
      <c r="AD84" s="68" t="s">
        <v>231</v>
      </c>
      <c r="AE84" s="68" t="s">
        <v>231</v>
      </c>
      <c r="AF84" s="72"/>
      <c r="AG84" s="68">
        <v>1</v>
      </c>
      <c r="AH84" s="68" t="s">
        <v>333</v>
      </c>
      <c r="AI84" s="16" t="s">
        <v>226</v>
      </c>
      <c r="AJ84" s="46"/>
      <c r="AK84" s="7"/>
      <c r="AL84" s="7"/>
      <c r="AM84" s="7"/>
      <c r="AN84" s="7"/>
      <c r="AO84" s="7"/>
      <c r="AP84" s="7"/>
      <c r="AQ84" s="7"/>
      <c r="AR84" s="7"/>
      <c r="AS84" s="7"/>
      <c r="AT84" s="7"/>
    </row>
    <row r="85" spans="1:52" s="5" customFormat="1" ht="33" x14ac:dyDescent="0.3">
      <c r="A85" s="135"/>
      <c r="B85" s="99"/>
      <c r="C85" s="68">
        <v>52</v>
      </c>
      <c r="D85" s="68" t="s">
        <v>17</v>
      </c>
      <c r="E85" s="72" t="s">
        <v>18</v>
      </c>
      <c r="F85" s="72" t="s">
        <v>418</v>
      </c>
      <c r="G85" s="68" t="s">
        <v>419</v>
      </c>
      <c r="H85" s="68" t="s">
        <v>10</v>
      </c>
      <c r="I85" s="71">
        <v>50</v>
      </c>
      <c r="J85" s="68">
        <v>10</v>
      </c>
      <c r="K85" s="68">
        <v>10</v>
      </c>
      <c r="L85" s="68">
        <v>20</v>
      </c>
      <c r="M85" s="68">
        <v>10</v>
      </c>
      <c r="N85" s="67">
        <f t="shared" si="3"/>
        <v>100</v>
      </c>
      <c r="O85" s="68" t="s">
        <v>190</v>
      </c>
      <c r="P85" s="68" t="s">
        <v>458</v>
      </c>
      <c r="Q85" s="16"/>
      <c r="R85" s="68" t="s">
        <v>280</v>
      </c>
      <c r="S85" s="68" t="s">
        <v>231</v>
      </c>
      <c r="T85" s="68" t="s">
        <v>231</v>
      </c>
      <c r="U85" s="68" t="s">
        <v>231</v>
      </c>
      <c r="V85" s="68" t="s">
        <v>231</v>
      </c>
      <c r="W85" s="68"/>
      <c r="X85" s="68"/>
      <c r="Y85" s="68"/>
      <c r="Z85" s="68"/>
      <c r="AA85" s="16" t="s">
        <v>195</v>
      </c>
      <c r="AB85" s="16" t="s">
        <v>225</v>
      </c>
      <c r="AC85" s="68" t="s">
        <v>231</v>
      </c>
      <c r="AD85" s="68" t="s">
        <v>231</v>
      </c>
      <c r="AE85" s="68" t="s">
        <v>231</v>
      </c>
      <c r="AF85" s="16"/>
      <c r="AG85" s="16">
        <v>2</v>
      </c>
      <c r="AH85" s="68" t="s">
        <v>333</v>
      </c>
      <c r="AI85" s="16" t="s">
        <v>226</v>
      </c>
      <c r="AJ85" s="29" t="s">
        <v>459</v>
      </c>
      <c r="AK85" s="7"/>
      <c r="AL85" s="7"/>
      <c r="AM85" s="7"/>
      <c r="AN85" s="7"/>
      <c r="AO85" s="7"/>
      <c r="AP85" s="7"/>
      <c r="AQ85" s="7"/>
      <c r="AR85" s="7"/>
      <c r="AS85" s="7"/>
      <c r="AT85" s="7"/>
    </row>
    <row r="86" spans="1:52" s="5" customFormat="1" ht="33" x14ac:dyDescent="0.3">
      <c r="A86" s="135"/>
      <c r="B86" s="123"/>
      <c r="C86" s="68">
        <v>53</v>
      </c>
      <c r="D86" s="68" t="s">
        <v>17</v>
      </c>
      <c r="E86" s="72" t="s">
        <v>22</v>
      </c>
      <c r="F86" s="72" t="s">
        <v>133</v>
      </c>
      <c r="G86" s="68" t="s">
        <v>134</v>
      </c>
      <c r="H86" s="68" t="s">
        <v>13</v>
      </c>
      <c r="I86" s="68">
        <v>30</v>
      </c>
      <c r="J86" s="68">
        <v>10</v>
      </c>
      <c r="K86" s="68">
        <v>20</v>
      </c>
      <c r="L86" s="71">
        <v>40</v>
      </c>
      <c r="M86" s="68">
        <v>0</v>
      </c>
      <c r="N86" s="67">
        <f t="shared" si="3"/>
        <v>100</v>
      </c>
      <c r="O86" s="68" t="s">
        <v>190</v>
      </c>
      <c r="P86" s="68" t="str">
        <f>F86</f>
        <v>학생교육서포터즈</v>
      </c>
      <c r="Q86" s="68" t="s">
        <v>193</v>
      </c>
      <c r="R86" s="68" t="s">
        <v>280</v>
      </c>
      <c r="S86" s="68" t="s">
        <v>231</v>
      </c>
      <c r="T86" s="68" t="s">
        <v>231</v>
      </c>
      <c r="U86" s="68" t="s">
        <v>231</v>
      </c>
      <c r="V86" s="68" t="s">
        <v>231</v>
      </c>
      <c r="W86" s="68"/>
      <c r="X86" s="68"/>
      <c r="Y86" s="68"/>
      <c r="Z86" s="68"/>
      <c r="AA86" s="16" t="s">
        <v>195</v>
      </c>
      <c r="AB86" s="16">
        <v>4</v>
      </c>
      <c r="AC86" s="16"/>
      <c r="AD86" s="16"/>
      <c r="AE86" s="68" t="s">
        <v>231</v>
      </c>
      <c r="AF86" s="16"/>
      <c r="AG86" s="16">
        <v>20</v>
      </c>
      <c r="AH86" s="68" t="s">
        <v>333</v>
      </c>
      <c r="AI86" s="16" t="s">
        <v>226</v>
      </c>
      <c r="AJ86" s="30"/>
      <c r="AK86" s="7"/>
      <c r="AL86" s="7"/>
      <c r="AM86" s="7"/>
      <c r="AN86" s="7"/>
      <c r="AO86" s="7"/>
      <c r="AP86" s="7"/>
      <c r="AQ86" s="7"/>
      <c r="AR86" s="7"/>
      <c r="AS86" s="7"/>
      <c r="AT86" s="7"/>
    </row>
    <row r="87" spans="1:52" s="5" customFormat="1" ht="33" x14ac:dyDescent="0.3">
      <c r="A87" s="135"/>
      <c r="B87" s="141" t="s">
        <v>91</v>
      </c>
      <c r="C87" s="68">
        <v>54</v>
      </c>
      <c r="D87" s="68" t="s">
        <v>17</v>
      </c>
      <c r="E87" s="72" t="s">
        <v>22</v>
      </c>
      <c r="F87" s="68" t="s">
        <v>98</v>
      </c>
      <c r="G87" s="68" t="s">
        <v>99</v>
      </c>
      <c r="H87" s="68" t="s">
        <v>14</v>
      </c>
      <c r="I87" s="68">
        <v>20</v>
      </c>
      <c r="J87" s="68">
        <v>20</v>
      </c>
      <c r="K87" s="68">
        <v>0</v>
      </c>
      <c r="L87" s="68">
        <v>0</v>
      </c>
      <c r="M87" s="71">
        <v>60</v>
      </c>
      <c r="N87" s="67">
        <f t="shared" si="3"/>
        <v>100</v>
      </c>
      <c r="O87" s="68" t="s">
        <v>190</v>
      </c>
      <c r="P87" s="68" t="str">
        <f>F87</f>
        <v>국제교류원국제학생회</v>
      </c>
      <c r="Q87" s="16"/>
      <c r="R87" s="68" t="s">
        <v>280</v>
      </c>
      <c r="S87" s="68" t="s">
        <v>231</v>
      </c>
      <c r="T87" s="68" t="s">
        <v>231</v>
      </c>
      <c r="U87" s="68" t="s">
        <v>231</v>
      </c>
      <c r="V87" s="68" t="s">
        <v>231</v>
      </c>
      <c r="W87" s="16"/>
      <c r="X87" s="16"/>
      <c r="Y87" s="16"/>
      <c r="Z87" s="16"/>
      <c r="AA87" s="73" t="s">
        <v>195</v>
      </c>
      <c r="AB87" s="16">
        <v>15</v>
      </c>
      <c r="AC87" s="68" t="s">
        <v>231</v>
      </c>
      <c r="AD87" s="16"/>
      <c r="AE87" s="68" t="s">
        <v>231</v>
      </c>
      <c r="AF87" s="16"/>
      <c r="AG87" s="16">
        <v>20</v>
      </c>
      <c r="AH87" s="16" t="s">
        <v>333</v>
      </c>
      <c r="AI87" s="16" t="s">
        <v>336</v>
      </c>
      <c r="AJ87" s="30"/>
      <c r="AK87" s="7"/>
      <c r="AL87" s="7"/>
      <c r="AM87" s="7"/>
      <c r="AN87" s="7"/>
      <c r="AO87" s="7"/>
      <c r="AP87" s="7"/>
      <c r="AQ87" s="7"/>
      <c r="AR87" s="7"/>
      <c r="AS87" s="7"/>
      <c r="AT87" s="7"/>
    </row>
    <row r="88" spans="1:52" s="6" customFormat="1" ht="33" x14ac:dyDescent="0.3">
      <c r="A88" s="135"/>
      <c r="B88" s="142"/>
      <c r="C88" s="68">
        <v>55</v>
      </c>
      <c r="D88" s="70" t="s">
        <v>21</v>
      </c>
      <c r="E88" s="57" t="s">
        <v>25</v>
      </c>
      <c r="F88" s="70" t="s">
        <v>402</v>
      </c>
      <c r="G88" s="70" t="s">
        <v>403</v>
      </c>
      <c r="H88" s="70" t="s">
        <v>14</v>
      </c>
      <c r="I88" s="70">
        <v>0</v>
      </c>
      <c r="J88" s="70">
        <v>0</v>
      </c>
      <c r="K88" s="70">
        <v>0</v>
      </c>
      <c r="L88" s="70">
        <v>40</v>
      </c>
      <c r="M88" s="58">
        <v>60</v>
      </c>
      <c r="N88" s="59">
        <f t="shared" si="3"/>
        <v>100</v>
      </c>
      <c r="O88" s="60" t="s">
        <v>413</v>
      </c>
      <c r="P88" s="70" t="s">
        <v>402</v>
      </c>
      <c r="Q88" s="61"/>
      <c r="R88" s="65" t="s">
        <v>280</v>
      </c>
      <c r="S88" s="65" t="s">
        <v>231</v>
      </c>
      <c r="T88" s="65" t="s">
        <v>231</v>
      </c>
      <c r="U88" s="65" t="s">
        <v>231</v>
      </c>
      <c r="V88" s="65" t="s">
        <v>231</v>
      </c>
      <c r="W88" s="65" t="s">
        <v>231</v>
      </c>
      <c r="X88" s="65"/>
      <c r="Y88" s="65"/>
      <c r="Z88" s="65"/>
      <c r="AA88" s="79" t="s">
        <v>195</v>
      </c>
      <c r="AB88" s="65">
        <v>16</v>
      </c>
      <c r="AC88" s="79"/>
      <c r="AD88" s="65" t="s">
        <v>231</v>
      </c>
      <c r="AE88" s="79"/>
      <c r="AF88" s="79"/>
      <c r="AG88" s="65">
        <v>20</v>
      </c>
      <c r="AH88" s="56" t="s">
        <v>448</v>
      </c>
      <c r="AI88" s="56" t="s">
        <v>409</v>
      </c>
      <c r="AJ88" s="62"/>
      <c r="AK88" s="53"/>
      <c r="AL88" s="53"/>
      <c r="AM88" s="53"/>
      <c r="AN88" s="53"/>
      <c r="AO88" s="53"/>
      <c r="AP88" s="53"/>
      <c r="AQ88" s="53"/>
      <c r="AR88" s="53"/>
      <c r="AS88" s="53"/>
      <c r="AT88" s="53"/>
      <c r="AU88" s="53"/>
      <c r="AV88" s="53"/>
      <c r="AW88" s="53"/>
      <c r="AX88" s="53"/>
      <c r="AY88" s="53"/>
      <c r="AZ88" s="53"/>
    </row>
    <row r="89" spans="1:52" s="53" customFormat="1" ht="33" x14ac:dyDescent="0.3">
      <c r="A89" s="135"/>
      <c r="B89" s="142"/>
      <c r="C89" s="68">
        <v>56</v>
      </c>
      <c r="D89" s="68" t="s">
        <v>21</v>
      </c>
      <c r="E89" s="68" t="s">
        <v>57</v>
      </c>
      <c r="F89" s="68" t="s">
        <v>106</v>
      </c>
      <c r="G89" s="68" t="s">
        <v>107</v>
      </c>
      <c r="H89" s="68" t="s">
        <v>14</v>
      </c>
      <c r="I89" s="73">
        <v>0</v>
      </c>
      <c r="J89" s="73">
        <v>0</v>
      </c>
      <c r="K89" s="73">
        <v>0</v>
      </c>
      <c r="L89" s="73">
        <v>30</v>
      </c>
      <c r="M89" s="71">
        <v>70</v>
      </c>
      <c r="N89" s="67">
        <f t="shared" si="3"/>
        <v>100</v>
      </c>
      <c r="O89" s="68" t="s">
        <v>190</v>
      </c>
      <c r="P89" s="68" t="str">
        <f>F89</f>
        <v>영어 정기시험대비 특강</v>
      </c>
      <c r="Q89" s="68"/>
      <c r="R89" s="68" t="s">
        <v>280</v>
      </c>
      <c r="S89" s="68" t="s">
        <v>231</v>
      </c>
      <c r="T89" s="68" t="s">
        <v>231</v>
      </c>
      <c r="U89" s="68" t="s">
        <v>231</v>
      </c>
      <c r="V89" s="68" t="s">
        <v>231</v>
      </c>
      <c r="W89" s="68" t="s">
        <v>231</v>
      </c>
      <c r="X89" s="68"/>
      <c r="Y89" s="68"/>
      <c r="Z89" s="68"/>
      <c r="AA89" s="73" t="s">
        <v>195</v>
      </c>
      <c r="AB89" s="68">
        <v>80</v>
      </c>
      <c r="AC89" s="68" t="s">
        <v>231</v>
      </c>
      <c r="AD89" s="68" t="s">
        <v>231</v>
      </c>
      <c r="AE89" s="68" t="s">
        <v>231</v>
      </c>
      <c r="AF89" s="68" t="s">
        <v>194</v>
      </c>
      <c r="AG89" s="68">
        <v>3</v>
      </c>
      <c r="AH89" s="68" t="s">
        <v>333</v>
      </c>
      <c r="AI89" s="68" t="s">
        <v>443</v>
      </c>
      <c r="AJ89" s="29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</row>
    <row r="90" spans="1:52" s="53" customFormat="1" ht="33" x14ac:dyDescent="0.3">
      <c r="A90" s="135"/>
      <c r="B90" s="142"/>
      <c r="C90" s="68">
        <v>57</v>
      </c>
      <c r="D90" s="68" t="s">
        <v>21</v>
      </c>
      <c r="E90" s="68" t="s">
        <v>57</v>
      </c>
      <c r="F90" s="68" t="s">
        <v>104</v>
      </c>
      <c r="G90" s="68" t="s">
        <v>105</v>
      </c>
      <c r="H90" s="68" t="s">
        <v>14</v>
      </c>
      <c r="I90" s="73">
        <v>0</v>
      </c>
      <c r="J90" s="73">
        <v>0</v>
      </c>
      <c r="K90" s="73">
        <v>0</v>
      </c>
      <c r="L90" s="73">
        <v>30</v>
      </c>
      <c r="M90" s="71">
        <v>70</v>
      </c>
      <c r="N90" s="67">
        <f t="shared" si="3"/>
        <v>100</v>
      </c>
      <c r="O90" s="68" t="s">
        <v>190</v>
      </c>
      <c r="P90" s="68" t="str">
        <f>F90</f>
        <v>영어향상프로그램</v>
      </c>
      <c r="Q90" s="68"/>
      <c r="R90" s="68" t="s">
        <v>280</v>
      </c>
      <c r="S90" s="68" t="s">
        <v>231</v>
      </c>
      <c r="T90" s="68" t="s">
        <v>231</v>
      </c>
      <c r="U90" s="68" t="s">
        <v>231</v>
      </c>
      <c r="V90" s="68" t="s">
        <v>231</v>
      </c>
      <c r="W90" s="68"/>
      <c r="X90" s="68"/>
      <c r="Y90" s="68"/>
      <c r="Z90" s="68"/>
      <c r="AA90" s="73" t="s">
        <v>195</v>
      </c>
      <c r="AB90" s="68">
        <v>100</v>
      </c>
      <c r="AC90" s="68" t="s">
        <v>231</v>
      </c>
      <c r="AD90" s="68" t="s">
        <v>231</v>
      </c>
      <c r="AE90" s="68" t="s">
        <v>231</v>
      </c>
      <c r="AF90" s="68" t="s">
        <v>194</v>
      </c>
      <c r="AG90" s="68">
        <v>20</v>
      </c>
      <c r="AH90" s="16" t="s">
        <v>448</v>
      </c>
      <c r="AI90" s="68" t="s">
        <v>443</v>
      </c>
      <c r="AJ90" s="29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</row>
    <row r="91" spans="1:52" s="53" customFormat="1" ht="33" x14ac:dyDescent="0.3">
      <c r="A91" s="135"/>
      <c r="B91" s="142"/>
      <c r="C91" s="68">
        <v>58</v>
      </c>
      <c r="D91" s="68" t="s">
        <v>17</v>
      </c>
      <c r="E91" s="72" t="s">
        <v>22</v>
      </c>
      <c r="F91" s="72" t="s">
        <v>94</v>
      </c>
      <c r="G91" s="68" t="s">
        <v>95</v>
      </c>
      <c r="H91" s="68" t="s">
        <v>14</v>
      </c>
      <c r="I91" s="68">
        <v>0</v>
      </c>
      <c r="J91" s="68">
        <v>0</v>
      </c>
      <c r="K91" s="68">
        <v>0</v>
      </c>
      <c r="L91" s="68">
        <v>40</v>
      </c>
      <c r="M91" s="71">
        <v>60</v>
      </c>
      <c r="N91" s="67">
        <f t="shared" si="3"/>
        <v>100</v>
      </c>
      <c r="O91" s="68" t="s">
        <v>224</v>
      </c>
      <c r="P91" s="68" t="str">
        <f>F91</f>
        <v>원투원프로그램</v>
      </c>
      <c r="Q91" s="73"/>
      <c r="R91" s="68" t="s">
        <v>280</v>
      </c>
      <c r="S91" s="68" t="s">
        <v>231</v>
      </c>
      <c r="T91" s="68" t="s">
        <v>231</v>
      </c>
      <c r="U91" s="68" t="s">
        <v>231</v>
      </c>
      <c r="V91" s="68" t="s">
        <v>231</v>
      </c>
      <c r="W91" s="68"/>
      <c r="X91" s="68"/>
      <c r="Y91" s="68"/>
      <c r="Z91" s="68"/>
      <c r="AA91" s="73" t="s">
        <v>195</v>
      </c>
      <c r="AB91" s="16">
        <v>40</v>
      </c>
      <c r="AC91" s="68" t="s">
        <v>231</v>
      </c>
      <c r="AD91" s="16"/>
      <c r="AE91" s="68" t="s">
        <v>231</v>
      </c>
      <c r="AF91" s="16"/>
      <c r="AG91" s="16">
        <v>20</v>
      </c>
      <c r="AH91" s="16" t="s">
        <v>448</v>
      </c>
      <c r="AI91" s="16" t="s">
        <v>334</v>
      </c>
      <c r="AJ91" s="30" t="s">
        <v>450</v>
      </c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</row>
    <row r="92" spans="1:52" s="53" customFormat="1" ht="33" x14ac:dyDescent="0.3">
      <c r="A92" s="135"/>
      <c r="B92" s="143"/>
      <c r="C92" s="68">
        <v>59</v>
      </c>
      <c r="D92" s="68" t="s">
        <v>17</v>
      </c>
      <c r="E92" s="72" t="s">
        <v>18</v>
      </c>
      <c r="F92" s="72" t="s">
        <v>92</v>
      </c>
      <c r="G92" s="68" t="s">
        <v>93</v>
      </c>
      <c r="H92" s="68" t="s">
        <v>14</v>
      </c>
      <c r="I92" s="68">
        <v>0</v>
      </c>
      <c r="J92" s="68">
        <v>0</v>
      </c>
      <c r="K92" s="68">
        <v>0</v>
      </c>
      <c r="L92" s="68">
        <v>20</v>
      </c>
      <c r="M92" s="71">
        <v>80</v>
      </c>
      <c r="N92" s="67">
        <f t="shared" si="3"/>
        <v>100</v>
      </c>
      <c r="O92" s="68" t="s">
        <v>190</v>
      </c>
      <c r="P92" s="73" t="s">
        <v>332</v>
      </c>
      <c r="Q92" s="68"/>
      <c r="R92" s="68" t="s">
        <v>280</v>
      </c>
      <c r="S92" s="68" t="s">
        <v>231</v>
      </c>
      <c r="T92" s="68" t="s">
        <v>231</v>
      </c>
      <c r="U92" s="68" t="s">
        <v>231</v>
      </c>
      <c r="V92" s="68" t="s">
        <v>231</v>
      </c>
      <c r="W92" s="68"/>
      <c r="X92" s="68"/>
      <c r="Y92" s="68"/>
      <c r="Z92" s="68"/>
      <c r="AA92" s="73" t="s">
        <v>195</v>
      </c>
      <c r="AB92" s="68">
        <v>50</v>
      </c>
      <c r="AC92" s="68"/>
      <c r="AD92" s="68"/>
      <c r="AE92" s="68" t="s">
        <v>231</v>
      </c>
      <c r="AF92" s="68"/>
      <c r="AG92" s="68">
        <v>20</v>
      </c>
      <c r="AH92" s="68" t="s">
        <v>333</v>
      </c>
      <c r="AI92" s="68" t="s">
        <v>441</v>
      </c>
      <c r="AJ92" s="36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5"/>
      <c r="AV92" s="5"/>
      <c r="AW92" s="5"/>
      <c r="AX92" s="5"/>
      <c r="AY92" s="5"/>
      <c r="AZ92" s="5"/>
    </row>
    <row r="93" spans="1:52" s="53" customFormat="1" ht="33" x14ac:dyDescent="0.3">
      <c r="A93" s="135"/>
      <c r="B93" s="124" t="s">
        <v>375</v>
      </c>
      <c r="C93" s="68">
        <v>60</v>
      </c>
      <c r="D93" s="68" t="s">
        <v>17</v>
      </c>
      <c r="E93" s="72" t="s">
        <v>60</v>
      </c>
      <c r="F93" s="68" t="s">
        <v>376</v>
      </c>
      <c r="G93" s="68" t="s">
        <v>377</v>
      </c>
      <c r="H93" s="68" t="s">
        <v>129</v>
      </c>
      <c r="I93" s="68">
        <v>10</v>
      </c>
      <c r="J93" s="68">
        <v>30</v>
      </c>
      <c r="K93" s="71">
        <v>35</v>
      </c>
      <c r="L93" s="68">
        <v>25</v>
      </c>
      <c r="M93" s="68">
        <v>0</v>
      </c>
      <c r="N93" s="67">
        <v>100</v>
      </c>
      <c r="O93" s="68" t="s">
        <v>224</v>
      </c>
      <c r="P93" s="68" t="s">
        <v>376</v>
      </c>
      <c r="Q93" s="68"/>
      <c r="R93" s="68" t="s">
        <v>280</v>
      </c>
      <c r="S93" s="68" t="s">
        <v>231</v>
      </c>
      <c r="T93" s="68" t="s">
        <v>231</v>
      </c>
      <c r="U93" s="68" t="s">
        <v>231</v>
      </c>
      <c r="V93" s="68" t="s">
        <v>231</v>
      </c>
      <c r="W93" s="68" t="s">
        <v>231</v>
      </c>
      <c r="X93" s="68" t="s">
        <v>231</v>
      </c>
      <c r="Y93" s="68" t="s">
        <v>231</v>
      </c>
      <c r="Z93" s="68"/>
      <c r="AA93" s="68" t="s">
        <v>342</v>
      </c>
      <c r="AB93" s="68" t="s">
        <v>378</v>
      </c>
      <c r="AC93" s="68"/>
      <c r="AD93" s="68"/>
      <c r="AE93" s="68" t="s">
        <v>231</v>
      </c>
      <c r="AF93" s="68"/>
      <c r="AG93" s="68" t="s">
        <v>379</v>
      </c>
      <c r="AH93" s="68" t="s">
        <v>333</v>
      </c>
      <c r="AI93" s="68" t="s">
        <v>405</v>
      </c>
      <c r="AJ93" s="29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5"/>
      <c r="AV93" s="5"/>
      <c r="AW93" s="5"/>
      <c r="AX93" s="5"/>
      <c r="AY93" s="5"/>
      <c r="AZ93" s="5"/>
    </row>
    <row r="94" spans="1:52" s="5" customFormat="1" ht="33" x14ac:dyDescent="0.3">
      <c r="A94" s="135"/>
      <c r="B94" s="123"/>
      <c r="C94" s="68">
        <v>61</v>
      </c>
      <c r="D94" s="19" t="s">
        <v>21</v>
      </c>
      <c r="E94" s="21" t="s">
        <v>57</v>
      </c>
      <c r="F94" s="19" t="s">
        <v>432</v>
      </c>
      <c r="G94" s="19" t="s">
        <v>433</v>
      </c>
      <c r="H94" s="19" t="s">
        <v>11</v>
      </c>
      <c r="I94" s="19">
        <v>30</v>
      </c>
      <c r="J94" s="20">
        <v>40</v>
      </c>
      <c r="K94" s="19">
        <v>30</v>
      </c>
      <c r="L94" s="19">
        <v>0</v>
      </c>
      <c r="M94" s="19">
        <v>0</v>
      </c>
      <c r="N94" s="18">
        <f t="shared" ref="N94:N105" si="5">SUM(I94:M94)</f>
        <v>100</v>
      </c>
      <c r="O94" s="14" t="s">
        <v>413</v>
      </c>
      <c r="P94" s="19" t="s">
        <v>432</v>
      </c>
      <c r="Q94" s="13"/>
      <c r="R94" s="68" t="s">
        <v>280</v>
      </c>
      <c r="S94" s="68" t="s">
        <v>231</v>
      </c>
      <c r="T94" s="68" t="s">
        <v>231</v>
      </c>
      <c r="U94" s="68" t="s">
        <v>231</v>
      </c>
      <c r="V94" s="68" t="s">
        <v>231</v>
      </c>
      <c r="W94" s="68" t="s">
        <v>231</v>
      </c>
      <c r="X94" s="68" t="s">
        <v>231</v>
      </c>
      <c r="Y94" s="68" t="s">
        <v>231</v>
      </c>
      <c r="Z94" s="68" t="s">
        <v>231</v>
      </c>
      <c r="AA94" s="72" t="s">
        <v>342</v>
      </c>
      <c r="AB94" s="68" t="s">
        <v>378</v>
      </c>
      <c r="AC94" s="68" t="s">
        <v>231</v>
      </c>
      <c r="AD94" s="72"/>
      <c r="AE94" s="72"/>
      <c r="AF94" s="72"/>
      <c r="AG94" s="68" t="s">
        <v>380</v>
      </c>
      <c r="AH94" s="68" t="s">
        <v>333</v>
      </c>
      <c r="AI94" s="16" t="s">
        <v>405</v>
      </c>
      <c r="AJ94" s="46"/>
      <c r="AK94" s="7"/>
      <c r="AL94" s="7"/>
      <c r="AM94" s="7"/>
      <c r="AN94" s="7"/>
      <c r="AO94" s="7"/>
      <c r="AP94" s="7"/>
      <c r="AQ94" s="7"/>
      <c r="AR94" s="7"/>
      <c r="AS94" s="7"/>
      <c r="AT94" s="7"/>
    </row>
    <row r="95" spans="1:52" s="53" customFormat="1" ht="33" x14ac:dyDescent="0.3">
      <c r="A95" s="135"/>
      <c r="B95" s="124" t="s">
        <v>109</v>
      </c>
      <c r="C95" s="68">
        <v>62</v>
      </c>
      <c r="D95" s="68" t="s">
        <v>21</v>
      </c>
      <c r="E95" s="68" t="s">
        <v>88</v>
      </c>
      <c r="F95" s="68" t="s">
        <v>112</v>
      </c>
      <c r="G95" s="68" t="s">
        <v>113</v>
      </c>
      <c r="H95" s="68" t="s">
        <v>14</v>
      </c>
      <c r="I95" s="73">
        <v>40</v>
      </c>
      <c r="J95" s="73">
        <v>0</v>
      </c>
      <c r="K95" s="73">
        <v>0</v>
      </c>
      <c r="L95" s="73">
        <v>0</v>
      </c>
      <c r="M95" s="71">
        <v>60</v>
      </c>
      <c r="N95" s="67">
        <f t="shared" si="5"/>
        <v>100</v>
      </c>
      <c r="O95" s="68" t="s">
        <v>190</v>
      </c>
      <c r="P95" s="16" t="s">
        <v>324</v>
      </c>
      <c r="Q95" s="16"/>
      <c r="R95" s="68" t="s">
        <v>280</v>
      </c>
      <c r="S95" s="68" t="s">
        <v>231</v>
      </c>
      <c r="T95" s="68" t="s">
        <v>231</v>
      </c>
      <c r="U95" s="68" t="s">
        <v>231</v>
      </c>
      <c r="V95" s="68" t="s">
        <v>231</v>
      </c>
      <c r="W95" s="68"/>
      <c r="X95" s="68"/>
      <c r="Y95" s="68"/>
      <c r="Z95" s="68"/>
      <c r="AA95" s="16" t="s">
        <v>195</v>
      </c>
      <c r="AB95" s="16" t="s">
        <v>325</v>
      </c>
      <c r="AC95" s="68" t="s">
        <v>231</v>
      </c>
      <c r="AD95" s="68" t="s">
        <v>231</v>
      </c>
      <c r="AE95" s="68" t="s">
        <v>231</v>
      </c>
      <c r="AF95" s="68" t="s">
        <v>194</v>
      </c>
      <c r="AG95" s="16">
        <v>20</v>
      </c>
      <c r="AH95" s="68" t="s">
        <v>333</v>
      </c>
      <c r="AI95" s="16" t="s">
        <v>323</v>
      </c>
      <c r="AJ95" s="30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5"/>
      <c r="AV95" s="5"/>
      <c r="AW95" s="5"/>
      <c r="AX95" s="5"/>
      <c r="AY95" s="5"/>
      <c r="AZ95" s="5"/>
    </row>
    <row r="96" spans="1:52" s="23" customFormat="1" ht="33" x14ac:dyDescent="0.3">
      <c r="A96" s="135"/>
      <c r="B96" s="99"/>
      <c r="C96" s="68">
        <v>63</v>
      </c>
      <c r="D96" s="68" t="s">
        <v>21</v>
      </c>
      <c r="E96" s="72" t="s">
        <v>88</v>
      </c>
      <c r="F96" s="72" t="s">
        <v>110</v>
      </c>
      <c r="G96" s="68" t="s">
        <v>111</v>
      </c>
      <c r="H96" s="68" t="s">
        <v>14</v>
      </c>
      <c r="I96" s="68">
        <v>30</v>
      </c>
      <c r="J96" s="68">
        <v>0</v>
      </c>
      <c r="K96" s="68">
        <v>0</v>
      </c>
      <c r="L96" s="68">
        <v>0</v>
      </c>
      <c r="M96" s="71">
        <v>70</v>
      </c>
      <c r="N96" s="67">
        <f t="shared" si="5"/>
        <v>100</v>
      </c>
      <c r="O96" s="68" t="s">
        <v>190</v>
      </c>
      <c r="P96" s="16" t="s">
        <v>321</v>
      </c>
      <c r="Q96" s="16"/>
      <c r="R96" s="68" t="s">
        <v>280</v>
      </c>
      <c r="S96" s="68" t="s">
        <v>231</v>
      </c>
      <c r="T96" s="68" t="s">
        <v>231</v>
      </c>
      <c r="U96" s="68" t="s">
        <v>231</v>
      </c>
      <c r="V96" s="68" t="s">
        <v>231</v>
      </c>
      <c r="W96" s="68" t="s">
        <v>231</v>
      </c>
      <c r="X96" s="68"/>
      <c r="Y96" s="68"/>
      <c r="Z96" s="68"/>
      <c r="AA96" s="16" t="s">
        <v>195</v>
      </c>
      <c r="AB96" s="16" t="s">
        <v>322</v>
      </c>
      <c r="AC96" s="16"/>
      <c r="AD96" s="68" t="s">
        <v>231</v>
      </c>
      <c r="AE96" s="16"/>
      <c r="AF96" s="16"/>
      <c r="AG96" s="16">
        <v>20</v>
      </c>
      <c r="AH96" s="68" t="s">
        <v>333</v>
      </c>
      <c r="AI96" s="16" t="s">
        <v>323</v>
      </c>
      <c r="AJ96" s="30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5"/>
      <c r="AV96" s="5"/>
      <c r="AW96" s="5"/>
      <c r="AX96" s="5"/>
      <c r="AY96" s="5"/>
      <c r="AZ96" s="5"/>
    </row>
    <row r="97" spans="1:52" s="5" customFormat="1" ht="33" x14ac:dyDescent="0.3">
      <c r="A97" s="135"/>
      <c r="B97" s="99"/>
      <c r="C97" s="68">
        <v>64</v>
      </c>
      <c r="D97" s="68" t="s">
        <v>17</v>
      </c>
      <c r="E97" s="72" t="s">
        <v>22</v>
      </c>
      <c r="F97" s="72" t="s">
        <v>100</v>
      </c>
      <c r="G97" s="68" t="s">
        <v>101</v>
      </c>
      <c r="H97" s="68" t="s">
        <v>14</v>
      </c>
      <c r="I97" s="68">
        <v>0</v>
      </c>
      <c r="J97" s="68">
        <v>20</v>
      </c>
      <c r="K97" s="68">
        <v>20</v>
      </c>
      <c r="L97" s="68">
        <v>20</v>
      </c>
      <c r="M97" s="71">
        <v>40</v>
      </c>
      <c r="N97" s="67">
        <f t="shared" si="5"/>
        <v>100</v>
      </c>
      <c r="O97" s="68" t="s">
        <v>190</v>
      </c>
      <c r="P97" s="68" t="s">
        <v>328</v>
      </c>
      <c r="Q97" s="68"/>
      <c r="R97" s="68" t="s">
        <v>280</v>
      </c>
      <c r="S97" s="68" t="s">
        <v>231</v>
      </c>
      <c r="T97" s="68" t="s">
        <v>231</v>
      </c>
      <c r="U97" s="68" t="s">
        <v>231</v>
      </c>
      <c r="V97" s="68" t="s">
        <v>231</v>
      </c>
      <c r="W97" s="68"/>
      <c r="X97" s="68"/>
      <c r="Y97" s="68"/>
      <c r="Z97" s="68"/>
      <c r="AA97" s="68" t="s">
        <v>327</v>
      </c>
      <c r="AB97" s="68" t="s">
        <v>322</v>
      </c>
      <c r="AC97" s="68" t="s">
        <v>231</v>
      </c>
      <c r="AD97" s="68"/>
      <c r="AE97" s="68" t="s">
        <v>231</v>
      </c>
      <c r="AF97" s="68"/>
      <c r="AG97" s="68">
        <v>20</v>
      </c>
      <c r="AH97" s="68" t="s">
        <v>333</v>
      </c>
      <c r="AI97" s="16" t="s">
        <v>323</v>
      </c>
      <c r="AJ97" s="45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</row>
    <row r="98" spans="1:52" s="5" customFormat="1" ht="33" x14ac:dyDescent="0.3">
      <c r="A98" s="135"/>
      <c r="B98" s="123"/>
      <c r="C98" s="68">
        <v>65</v>
      </c>
      <c r="D98" s="68" t="s">
        <v>17</v>
      </c>
      <c r="E98" s="72" t="s">
        <v>18</v>
      </c>
      <c r="F98" s="72" t="s">
        <v>96</v>
      </c>
      <c r="G98" s="68" t="s">
        <v>97</v>
      </c>
      <c r="H98" s="68" t="s">
        <v>13</v>
      </c>
      <c r="I98" s="68">
        <v>0</v>
      </c>
      <c r="J98" s="68">
        <v>0</v>
      </c>
      <c r="K98" s="68">
        <v>20</v>
      </c>
      <c r="L98" s="71">
        <v>60</v>
      </c>
      <c r="M98" s="68">
        <v>20</v>
      </c>
      <c r="N98" s="67">
        <f t="shared" si="5"/>
        <v>100</v>
      </c>
      <c r="O98" s="68" t="s">
        <v>190</v>
      </c>
      <c r="P98" s="16" t="s">
        <v>326</v>
      </c>
      <c r="Q98" s="16"/>
      <c r="R98" s="68" t="s">
        <v>280</v>
      </c>
      <c r="S98" s="68" t="s">
        <v>231</v>
      </c>
      <c r="T98" s="68" t="s">
        <v>231</v>
      </c>
      <c r="U98" s="68" t="s">
        <v>231</v>
      </c>
      <c r="V98" s="68" t="s">
        <v>231</v>
      </c>
      <c r="W98" s="68" t="s">
        <v>231</v>
      </c>
      <c r="X98" s="68"/>
      <c r="Y98" s="68"/>
      <c r="Z98" s="68"/>
      <c r="AA98" s="16" t="s">
        <v>327</v>
      </c>
      <c r="AB98" s="16" t="s">
        <v>322</v>
      </c>
      <c r="AC98" s="16"/>
      <c r="AD98" s="68" t="s">
        <v>231</v>
      </c>
      <c r="AE98" s="68" t="s">
        <v>231</v>
      </c>
      <c r="AF98" s="68" t="s">
        <v>194</v>
      </c>
      <c r="AG98" s="16">
        <v>20</v>
      </c>
      <c r="AH98" s="68" t="s">
        <v>333</v>
      </c>
      <c r="AI98" s="16" t="s">
        <v>323</v>
      </c>
      <c r="AJ98" s="45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</row>
    <row r="99" spans="1:52" s="5" customFormat="1" ht="33" x14ac:dyDescent="0.3">
      <c r="A99" s="135"/>
      <c r="B99" s="68" t="s">
        <v>114</v>
      </c>
      <c r="C99" s="68">
        <v>66</v>
      </c>
      <c r="D99" s="68" t="s">
        <v>17</v>
      </c>
      <c r="E99" s="72" t="s">
        <v>60</v>
      </c>
      <c r="F99" s="72" t="s">
        <v>115</v>
      </c>
      <c r="G99" s="68" t="s">
        <v>116</v>
      </c>
      <c r="H99" s="68" t="s">
        <v>11</v>
      </c>
      <c r="I99" s="68">
        <v>0</v>
      </c>
      <c r="J99" s="71">
        <v>50</v>
      </c>
      <c r="K99" s="68">
        <v>30</v>
      </c>
      <c r="L99" s="68">
        <v>20</v>
      </c>
      <c r="M99" s="68">
        <v>0</v>
      </c>
      <c r="N99" s="67">
        <f t="shared" si="5"/>
        <v>100</v>
      </c>
      <c r="O99" s="68" t="s">
        <v>190</v>
      </c>
      <c r="P99" s="73" t="s">
        <v>277</v>
      </c>
      <c r="Q99" s="73"/>
      <c r="R99" s="68" t="s">
        <v>280</v>
      </c>
      <c r="S99" s="68" t="s">
        <v>231</v>
      </c>
      <c r="T99" s="68" t="s">
        <v>231</v>
      </c>
      <c r="U99" s="68" t="s">
        <v>231</v>
      </c>
      <c r="V99" s="68" t="s">
        <v>231</v>
      </c>
      <c r="W99" s="73"/>
      <c r="X99" s="73"/>
      <c r="Y99" s="73"/>
      <c r="Z99" s="73"/>
      <c r="AA99" s="73" t="s">
        <v>195</v>
      </c>
      <c r="AB99" s="73" t="s">
        <v>225</v>
      </c>
      <c r="AC99" s="73"/>
      <c r="AD99" s="73"/>
      <c r="AE99" s="68" t="s">
        <v>231</v>
      </c>
      <c r="AF99" s="68" t="s">
        <v>194</v>
      </c>
      <c r="AG99" s="73"/>
      <c r="AH99" s="68" t="s">
        <v>333</v>
      </c>
      <c r="AI99" s="73" t="s">
        <v>278</v>
      </c>
      <c r="AJ99" s="3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</row>
    <row r="100" spans="1:52" s="5" customFormat="1" ht="33" x14ac:dyDescent="0.3">
      <c r="A100" s="135"/>
      <c r="B100" s="124" t="s">
        <v>170</v>
      </c>
      <c r="C100" s="68">
        <v>67</v>
      </c>
      <c r="D100" s="68" t="s">
        <v>17</v>
      </c>
      <c r="E100" s="72" t="s">
        <v>57</v>
      </c>
      <c r="F100" s="68" t="s">
        <v>315</v>
      </c>
      <c r="G100" s="68" t="s">
        <v>316</v>
      </c>
      <c r="H100" s="68" t="s">
        <v>11</v>
      </c>
      <c r="I100" s="68">
        <v>0</v>
      </c>
      <c r="J100" s="71">
        <v>60</v>
      </c>
      <c r="K100" s="68">
        <v>40</v>
      </c>
      <c r="L100" s="68">
        <v>0</v>
      </c>
      <c r="M100" s="68">
        <v>0</v>
      </c>
      <c r="N100" s="67">
        <f t="shared" si="5"/>
        <v>100</v>
      </c>
      <c r="O100" s="68" t="s">
        <v>190</v>
      </c>
      <c r="P100" s="68" t="str">
        <f>F100</f>
        <v>도서관 신입생이용교육</v>
      </c>
      <c r="Q100" s="73"/>
      <c r="R100" s="68" t="s">
        <v>280</v>
      </c>
      <c r="S100" s="68" t="s">
        <v>231</v>
      </c>
      <c r="T100" s="68"/>
      <c r="U100" s="68"/>
      <c r="V100" s="68"/>
      <c r="W100" s="68" t="s">
        <v>231</v>
      </c>
      <c r="X100" s="68"/>
      <c r="Y100" s="68"/>
      <c r="Z100" s="68"/>
      <c r="AA100" s="73" t="s">
        <v>317</v>
      </c>
      <c r="AB100" s="73">
        <v>36</v>
      </c>
      <c r="AC100" s="68" t="s">
        <v>231</v>
      </c>
      <c r="AD100" s="73"/>
      <c r="AE100" s="73"/>
      <c r="AF100" s="73"/>
      <c r="AG100" s="73">
        <v>1</v>
      </c>
      <c r="AH100" s="73" t="s">
        <v>480</v>
      </c>
      <c r="AI100" s="73" t="s">
        <v>318</v>
      </c>
      <c r="AJ100" s="36"/>
      <c r="AK100" s="7"/>
      <c r="AL100" s="7"/>
      <c r="AM100" s="7"/>
      <c r="AN100" s="7"/>
      <c r="AO100" s="7"/>
      <c r="AP100" s="7"/>
      <c r="AQ100" s="7"/>
      <c r="AR100" s="7"/>
      <c r="AS100" s="7"/>
      <c r="AT100" s="7"/>
    </row>
    <row r="101" spans="1:52" s="5" customFormat="1" ht="33" x14ac:dyDescent="0.3">
      <c r="A101" s="135"/>
      <c r="B101" s="99"/>
      <c r="C101" s="124">
        <v>68</v>
      </c>
      <c r="D101" s="124" t="s">
        <v>17</v>
      </c>
      <c r="E101" s="137" t="s">
        <v>57</v>
      </c>
      <c r="F101" s="124" t="s">
        <v>171</v>
      </c>
      <c r="G101" s="124" t="s">
        <v>319</v>
      </c>
      <c r="H101" s="124" t="s">
        <v>12</v>
      </c>
      <c r="I101" s="124">
        <v>0</v>
      </c>
      <c r="J101" s="124">
        <v>40</v>
      </c>
      <c r="K101" s="130">
        <v>60</v>
      </c>
      <c r="L101" s="124">
        <v>0</v>
      </c>
      <c r="M101" s="124">
        <v>0</v>
      </c>
      <c r="N101" s="132">
        <f t="shared" si="5"/>
        <v>100</v>
      </c>
      <c r="O101" s="68" t="s">
        <v>190</v>
      </c>
      <c r="P101" s="73" t="s">
        <v>467</v>
      </c>
      <c r="Q101" s="145"/>
      <c r="R101" s="64" t="s">
        <v>280</v>
      </c>
      <c r="S101" s="64" t="s">
        <v>231</v>
      </c>
      <c r="T101" s="64" t="s">
        <v>231</v>
      </c>
      <c r="U101" s="64" t="s">
        <v>231</v>
      </c>
      <c r="V101" s="64" t="s">
        <v>231</v>
      </c>
      <c r="W101" s="64" t="s">
        <v>231</v>
      </c>
      <c r="X101" s="64" t="s">
        <v>231</v>
      </c>
      <c r="Y101" s="64" t="s">
        <v>231</v>
      </c>
      <c r="Z101" s="64" t="s">
        <v>231</v>
      </c>
      <c r="AA101" s="80" t="s">
        <v>317</v>
      </c>
      <c r="AB101" s="80">
        <v>36</v>
      </c>
      <c r="AC101" s="64" t="s">
        <v>231</v>
      </c>
      <c r="AD101" s="80"/>
      <c r="AE101" s="64" t="s">
        <v>231</v>
      </c>
      <c r="AF101" s="80"/>
      <c r="AG101" s="80" t="s">
        <v>320</v>
      </c>
      <c r="AH101" s="80" t="s">
        <v>480</v>
      </c>
      <c r="AI101" s="80" t="s">
        <v>318</v>
      </c>
      <c r="AJ101" s="81"/>
      <c r="AK101" s="7"/>
      <c r="AL101" s="7"/>
      <c r="AM101" s="7"/>
      <c r="AN101" s="7"/>
      <c r="AO101" s="7"/>
      <c r="AP101" s="7"/>
      <c r="AQ101" s="7"/>
      <c r="AR101" s="7"/>
      <c r="AS101" s="7"/>
      <c r="AT101" s="7"/>
    </row>
    <row r="102" spans="1:52" s="5" customFormat="1" ht="33" x14ac:dyDescent="0.3">
      <c r="A102" s="135"/>
      <c r="B102" s="99"/>
      <c r="C102" s="99"/>
      <c r="D102" s="99"/>
      <c r="E102" s="140"/>
      <c r="F102" s="99"/>
      <c r="G102" s="99"/>
      <c r="H102" s="99"/>
      <c r="I102" s="99"/>
      <c r="J102" s="99"/>
      <c r="K102" s="144"/>
      <c r="L102" s="99"/>
      <c r="M102" s="99"/>
      <c r="N102" s="139"/>
      <c r="O102" s="68" t="s">
        <v>190</v>
      </c>
      <c r="P102" s="73" t="s">
        <v>469</v>
      </c>
      <c r="Q102" s="146"/>
      <c r="R102" s="64" t="s">
        <v>280</v>
      </c>
      <c r="S102" s="64" t="s">
        <v>231</v>
      </c>
      <c r="T102" s="64" t="s">
        <v>231</v>
      </c>
      <c r="U102" s="64" t="s">
        <v>231</v>
      </c>
      <c r="V102" s="64" t="s">
        <v>231</v>
      </c>
      <c r="W102" s="64" t="s">
        <v>231</v>
      </c>
      <c r="X102" s="64" t="s">
        <v>231</v>
      </c>
      <c r="Y102" s="64" t="s">
        <v>231</v>
      </c>
      <c r="Z102" s="64" t="s">
        <v>231</v>
      </c>
      <c r="AA102" s="80" t="s">
        <v>317</v>
      </c>
      <c r="AB102" s="80">
        <v>36</v>
      </c>
      <c r="AC102" s="64" t="s">
        <v>231</v>
      </c>
      <c r="AD102" s="80"/>
      <c r="AE102" s="64" t="s">
        <v>231</v>
      </c>
      <c r="AF102" s="80"/>
      <c r="AG102" s="80" t="s">
        <v>320</v>
      </c>
      <c r="AH102" s="80" t="s">
        <v>480</v>
      </c>
      <c r="AI102" s="80" t="s">
        <v>318</v>
      </c>
      <c r="AJ102" s="81"/>
      <c r="AK102" s="7"/>
      <c r="AL102" s="7"/>
      <c r="AM102" s="7"/>
      <c r="AN102" s="7"/>
      <c r="AO102" s="7"/>
      <c r="AP102" s="7"/>
      <c r="AQ102" s="7"/>
      <c r="AR102" s="7"/>
      <c r="AS102" s="7"/>
      <c r="AT102" s="7"/>
    </row>
    <row r="103" spans="1:52" s="5" customFormat="1" ht="33" x14ac:dyDescent="0.3">
      <c r="A103" s="135"/>
      <c r="B103" s="123"/>
      <c r="C103" s="123"/>
      <c r="D103" s="123"/>
      <c r="E103" s="138"/>
      <c r="F103" s="123"/>
      <c r="G103" s="123"/>
      <c r="H103" s="123"/>
      <c r="I103" s="123"/>
      <c r="J103" s="123"/>
      <c r="K103" s="131"/>
      <c r="L103" s="123"/>
      <c r="M103" s="123"/>
      <c r="N103" s="133"/>
      <c r="O103" s="68" t="s">
        <v>190</v>
      </c>
      <c r="P103" s="73" t="s">
        <v>468</v>
      </c>
      <c r="Q103" s="147"/>
      <c r="R103" s="64" t="s">
        <v>280</v>
      </c>
      <c r="S103" s="64" t="s">
        <v>231</v>
      </c>
      <c r="T103" s="64" t="s">
        <v>231</v>
      </c>
      <c r="U103" s="64" t="s">
        <v>231</v>
      </c>
      <c r="V103" s="64" t="s">
        <v>231</v>
      </c>
      <c r="W103" s="64" t="s">
        <v>231</v>
      </c>
      <c r="X103" s="64" t="s">
        <v>231</v>
      </c>
      <c r="Y103" s="64" t="s">
        <v>231</v>
      </c>
      <c r="Z103" s="64" t="s">
        <v>231</v>
      </c>
      <c r="AA103" s="80" t="s">
        <v>317</v>
      </c>
      <c r="AB103" s="80">
        <v>36</v>
      </c>
      <c r="AC103" s="64" t="s">
        <v>231</v>
      </c>
      <c r="AD103" s="80"/>
      <c r="AE103" s="64" t="s">
        <v>231</v>
      </c>
      <c r="AF103" s="80"/>
      <c r="AG103" s="80" t="s">
        <v>320</v>
      </c>
      <c r="AH103" s="80" t="s">
        <v>480</v>
      </c>
      <c r="AI103" s="80" t="s">
        <v>318</v>
      </c>
      <c r="AJ103" s="81"/>
      <c r="AK103" s="7"/>
      <c r="AL103" s="7"/>
      <c r="AM103" s="7"/>
      <c r="AN103" s="7"/>
      <c r="AO103" s="7"/>
      <c r="AP103" s="7"/>
      <c r="AQ103" s="7"/>
      <c r="AR103" s="7"/>
      <c r="AS103" s="7"/>
      <c r="AT103" s="7"/>
    </row>
    <row r="104" spans="1:52" s="5" customFormat="1" ht="33" x14ac:dyDescent="0.3">
      <c r="A104" s="135"/>
      <c r="B104" s="19" t="s">
        <v>121</v>
      </c>
      <c r="C104" s="68">
        <v>69</v>
      </c>
      <c r="D104" s="19" t="s">
        <v>21</v>
      </c>
      <c r="E104" s="21" t="s">
        <v>120</v>
      </c>
      <c r="F104" s="19" t="s">
        <v>430</v>
      </c>
      <c r="G104" s="19" t="s">
        <v>431</v>
      </c>
      <c r="H104" s="19" t="s">
        <v>10</v>
      </c>
      <c r="I104" s="20">
        <v>35</v>
      </c>
      <c r="J104" s="19">
        <v>10</v>
      </c>
      <c r="K104" s="19">
        <v>10</v>
      </c>
      <c r="L104" s="19">
        <v>20</v>
      </c>
      <c r="M104" s="19">
        <v>25</v>
      </c>
      <c r="N104" s="18">
        <f t="shared" si="5"/>
        <v>100</v>
      </c>
      <c r="O104" s="14" t="s">
        <v>413</v>
      </c>
      <c r="P104" s="19" t="s">
        <v>430</v>
      </c>
      <c r="Q104" s="13"/>
      <c r="R104" s="68" t="s">
        <v>280</v>
      </c>
      <c r="S104" s="68" t="s">
        <v>231</v>
      </c>
      <c r="T104" s="68" t="s">
        <v>231</v>
      </c>
      <c r="U104" s="68" t="s">
        <v>231</v>
      </c>
      <c r="V104" s="68" t="s">
        <v>231</v>
      </c>
      <c r="W104" s="68" t="s">
        <v>231</v>
      </c>
      <c r="X104" s="68"/>
      <c r="Y104" s="68"/>
      <c r="Z104" s="68"/>
      <c r="AA104" s="72" t="s">
        <v>195</v>
      </c>
      <c r="AB104" s="16">
        <v>20</v>
      </c>
      <c r="AC104" s="16"/>
      <c r="AD104" s="16"/>
      <c r="AE104" s="68" t="s">
        <v>231</v>
      </c>
      <c r="AF104" s="68" t="s">
        <v>231</v>
      </c>
      <c r="AG104" s="68">
        <v>25</v>
      </c>
      <c r="AH104" s="68" t="s">
        <v>333</v>
      </c>
      <c r="AI104" s="73" t="s">
        <v>447</v>
      </c>
      <c r="AJ104" s="46"/>
      <c r="AK104" s="53"/>
      <c r="AL104" s="53"/>
      <c r="AM104" s="53"/>
      <c r="AN104" s="53"/>
      <c r="AO104" s="53"/>
      <c r="AP104" s="53"/>
      <c r="AQ104" s="53"/>
      <c r="AR104" s="53"/>
      <c r="AS104" s="53"/>
      <c r="AT104" s="53"/>
      <c r="AU104" s="23"/>
      <c r="AV104" s="23"/>
      <c r="AW104" s="23"/>
      <c r="AX104" s="23"/>
      <c r="AY104" s="23"/>
      <c r="AZ104" s="23"/>
    </row>
    <row r="105" spans="1:52" s="5" customFormat="1" ht="33" x14ac:dyDescent="0.3">
      <c r="A105" s="135"/>
      <c r="B105" s="102" t="s">
        <v>122</v>
      </c>
      <c r="C105" s="102">
        <v>70</v>
      </c>
      <c r="D105" s="102" t="s">
        <v>21</v>
      </c>
      <c r="E105" s="104" t="s">
        <v>57</v>
      </c>
      <c r="F105" s="104" t="s">
        <v>125</v>
      </c>
      <c r="G105" s="102" t="s">
        <v>126</v>
      </c>
      <c r="H105" s="102" t="s">
        <v>12</v>
      </c>
      <c r="I105" s="102">
        <v>30</v>
      </c>
      <c r="J105" s="102">
        <v>20</v>
      </c>
      <c r="K105" s="120">
        <v>40</v>
      </c>
      <c r="L105" s="102">
        <v>10</v>
      </c>
      <c r="M105" s="102">
        <v>0</v>
      </c>
      <c r="N105" s="122">
        <f t="shared" si="5"/>
        <v>100</v>
      </c>
      <c r="O105" s="68" t="s">
        <v>190</v>
      </c>
      <c r="P105" s="68" t="s">
        <v>274</v>
      </c>
      <c r="Q105" s="68" t="s">
        <v>193</v>
      </c>
      <c r="R105" s="68" t="s">
        <v>280</v>
      </c>
      <c r="S105" s="68" t="s">
        <v>231</v>
      </c>
      <c r="T105" s="68" t="s">
        <v>231</v>
      </c>
      <c r="U105" s="68" t="s">
        <v>231</v>
      </c>
      <c r="V105" s="68" t="s">
        <v>231</v>
      </c>
      <c r="W105" s="68"/>
      <c r="X105" s="68"/>
      <c r="Y105" s="68"/>
      <c r="Z105" s="68"/>
      <c r="AA105" s="68" t="s">
        <v>195</v>
      </c>
      <c r="AB105" s="68">
        <v>20</v>
      </c>
      <c r="AC105" s="68"/>
      <c r="AD105" s="68" t="s">
        <v>231</v>
      </c>
      <c r="AE105" s="68"/>
      <c r="AF105" s="68" t="s">
        <v>194</v>
      </c>
      <c r="AG105" s="68">
        <v>20</v>
      </c>
      <c r="AH105" s="68" t="s">
        <v>481</v>
      </c>
      <c r="AI105" s="68" t="s">
        <v>275</v>
      </c>
      <c r="AJ105" s="29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53"/>
      <c r="AV105" s="53"/>
      <c r="AW105" s="53"/>
      <c r="AX105" s="53"/>
      <c r="AY105" s="53"/>
      <c r="AZ105" s="53"/>
    </row>
    <row r="106" spans="1:52" s="5" customFormat="1" ht="33" x14ac:dyDescent="0.3">
      <c r="A106" s="135"/>
      <c r="B106" s="102"/>
      <c r="C106" s="102"/>
      <c r="D106" s="102"/>
      <c r="E106" s="104"/>
      <c r="F106" s="104"/>
      <c r="G106" s="102"/>
      <c r="H106" s="102"/>
      <c r="I106" s="102"/>
      <c r="J106" s="102"/>
      <c r="K106" s="120"/>
      <c r="L106" s="102"/>
      <c r="M106" s="102"/>
      <c r="N106" s="122"/>
      <c r="O106" s="68" t="s">
        <v>190</v>
      </c>
      <c r="P106" s="68" t="s">
        <v>276</v>
      </c>
      <c r="Q106" s="68" t="s">
        <v>193</v>
      </c>
      <c r="R106" s="68" t="s">
        <v>280</v>
      </c>
      <c r="S106" s="68" t="s">
        <v>231</v>
      </c>
      <c r="T106" s="68" t="s">
        <v>231</v>
      </c>
      <c r="U106" s="68" t="s">
        <v>231</v>
      </c>
      <c r="V106" s="68" t="s">
        <v>231</v>
      </c>
      <c r="W106" s="68"/>
      <c r="X106" s="68"/>
      <c r="Y106" s="68"/>
      <c r="Z106" s="68"/>
      <c r="AA106" s="68" t="s">
        <v>195</v>
      </c>
      <c r="AB106" s="68">
        <v>20</v>
      </c>
      <c r="AC106" s="68"/>
      <c r="AD106" s="68" t="s">
        <v>231</v>
      </c>
      <c r="AE106" s="68"/>
      <c r="AF106" s="68" t="s">
        <v>194</v>
      </c>
      <c r="AG106" s="68">
        <v>20</v>
      </c>
      <c r="AH106" s="68" t="s">
        <v>481</v>
      </c>
      <c r="AI106" s="68" t="s">
        <v>275</v>
      </c>
      <c r="AJ106" s="29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53"/>
      <c r="AV106" s="53"/>
      <c r="AW106" s="53"/>
      <c r="AX106" s="53"/>
      <c r="AY106" s="53"/>
      <c r="AZ106" s="53"/>
    </row>
    <row r="107" spans="1:52" s="5" customFormat="1" ht="33" x14ac:dyDescent="0.3">
      <c r="A107" s="135"/>
      <c r="B107" s="124" t="s">
        <v>49</v>
      </c>
      <c r="C107" s="102">
        <v>71</v>
      </c>
      <c r="D107" s="102" t="s">
        <v>17</v>
      </c>
      <c r="E107" s="104" t="s">
        <v>18</v>
      </c>
      <c r="F107" s="104" t="s">
        <v>417</v>
      </c>
      <c r="G107" s="102" t="s">
        <v>254</v>
      </c>
      <c r="H107" s="102" t="s">
        <v>12</v>
      </c>
      <c r="I107" s="102">
        <v>10</v>
      </c>
      <c r="J107" s="102">
        <v>20</v>
      </c>
      <c r="K107" s="120">
        <v>70</v>
      </c>
      <c r="L107" s="102">
        <v>0</v>
      </c>
      <c r="M107" s="102">
        <v>0</v>
      </c>
      <c r="N107" s="122">
        <f t="shared" ref="N107" si="6">SUM(I107:M107)</f>
        <v>100</v>
      </c>
      <c r="O107" s="68" t="s">
        <v>190</v>
      </c>
      <c r="P107" s="68" t="s">
        <v>255</v>
      </c>
      <c r="Q107" s="73"/>
      <c r="R107" s="68" t="s">
        <v>280</v>
      </c>
      <c r="S107" s="68" t="s">
        <v>231</v>
      </c>
      <c r="T107" s="68" t="s">
        <v>231</v>
      </c>
      <c r="U107" s="68" t="s">
        <v>231</v>
      </c>
      <c r="V107" s="68" t="s">
        <v>231</v>
      </c>
      <c r="W107" s="68"/>
      <c r="X107" s="68"/>
      <c r="Y107" s="68"/>
      <c r="Z107" s="68"/>
      <c r="AA107" s="73" t="s">
        <v>406</v>
      </c>
      <c r="AB107" s="68" t="s">
        <v>256</v>
      </c>
      <c r="AC107" s="68"/>
      <c r="AD107" s="68" t="s">
        <v>231</v>
      </c>
      <c r="AE107" s="68" t="s">
        <v>231</v>
      </c>
      <c r="AF107" s="68" t="s">
        <v>194</v>
      </c>
      <c r="AG107" s="68" t="s">
        <v>253</v>
      </c>
      <c r="AH107" s="68" t="s">
        <v>481</v>
      </c>
      <c r="AI107" s="73" t="s">
        <v>257</v>
      </c>
      <c r="AJ107" s="29" t="s">
        <v>459</v>
      </c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53"/>
      <c r="AV107" s="53"/>
      <c r="AW107" s="53"/>
      <c r="AX107" s="53"/>
      <c r="AY107" s="53"/>
      <c r="AZ107" s="53"/>
    </row>
    <row r="108" spans="1:52" s="5" customFormat="1" ht="33" x14ac:dyDescent="0.3">
      <c r="A108" s="135"/>
      <c r="B108" s="99"/>
      <c r="C108" s="102"/>
      <c r="D108" s="102"/>
      <c r="E108" s="104"/>
      <c r="F108" s="104"/>
      <c r="G108" s="102"/>
      <c r="H108" s="102"/>
      <c r="I108" s="102"/>
      <c r="J108" s="102"/>
      <c r="K108" s="120"/>
      <c r="L108" s="102"/>
      <c r="M108" s="102"/>
      <c r="N108" s="122"/>
      <c r="O108" s="68" t="s">
        <v>190</v>
      </c>
      <c r="P108" s="68" t="s">
        <v>258</v>
      </c>
      <c r="Q108" s="73"/>
      <c r="R108" s="68" t="s">
        <v>280</v>
      </c>
      <c r="S108" s="68" t="s">
        <v>231</v>
      </c>
      <c r="T108" s="68" t="s">
        <v>231</v>
      </c>
      <c r="U108" s="68" t="s">
        <v>231</v>
      </c>
      <c r="V108" s="68" t="s">
        <v>231</v>
      </c>
      <c r="W108" s="68" t="s">
        <v>231</v>
      </c>
      <c r="X108" s="68"/>
      <c r="Y108" s="68"/>
      <c r="Z108" s="68"/>
      <c r="AA108" s="73" t="s">
        <v>406</v>
      </c>
      <c r="AB108" s="68" t="s">
        <v>259</v>
      </c>
      <c r="AC108" s="68"/>
      <c r="AD108" s="68"/>
      <c r="AE108" s="68"/>
      <c r="AF108" s="68" t="s">
        <v>194</v>
      </c>
      <c r="AG108" s="68" t="s">
        <v>260</v>
      </c>
      <c r="AH108" s="68" t="s">
        <v>481</v>
      </c>
      <c r="AI108" s="73" t="s">
        <v>257</v>
      </c>
      <c r="AJ108" s="29" t="s">
        <v>459</v>
      </c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53"/>
      <c r="AV108" s="53"/>
      <c r="AW108" s="53"/>
      <c r="AX108" s="53"/>
      <c r="AY108" s="53"/>
      <c r="AZ108" s="53"/>
    </row>
    <row r="109" spans="1:52" s="5" customFormat="1" ht="33" x14ac:dyDescent="0.3">
      <c r="A109" s="135"/>
      <c r="B109" s="99"/>
      <c r="C109" s="102"/>
      <c r="D109" s="102"/>
      <c r="E109" s="104"/>
      <c r="F109" s="104"/>
      <c r="G109" s="102"/>
      <c r="H109" s="102"/>
      <c r="I109" s="102"/>
      <c r="J109" s="102"/>
      <c r="K109" s="120"/>
      <c r="L109" s="102"/>
      <c r="M109" s="102"/>
      <c r="N109" s="122"/>
      <c r="O109" s="68" t="s">
        <v>190</v>
      </c>
      <c r="P109" s="68" t="s">
        <v>261</v>
      </c>
      <c r="Q109" s="73"/>
      <c r="R109" s="68" t="s">
        <v>280</v>
      </c>
      <c r="S109" s="68" t="s">
        <v>231</v>
      </c>
      <c r="T109" s="68" t="s">
        <v>231</v>
      </c>
      <c r="U109" s="68" t="s">
        <v>231</v>
      </c>
      <c r="V109" s="68" t="s">
        <v>231</v>
      </c>
      <c r="W109" s="68" t="s">
        <v>231</v>
      </c>
      <c r="X109" s="68"/>
      <c r="Y109" s="68"/>
      <c r="Z109" s="68"/>
      <c r="AA109" s="73" t="s">
        <v>406</v>
      </c>
      <c r="AB109" s="68" t="s">
        <v>262</v>
      </c>
      <c r="AC109" s="68"/>
      <c r="AD109" s="68" t="s">
        <v>231</v>
      </c>
      <c r="AE109" s="68"/>
      <c r="AF109" s="68"/>
      <c r="AG109" s="68" t="s">
        <v>263</v>
      </c>
      <c r="AH109" s="68" t="s">
        <v>481</v>
      </c>
      <c r="AI109" s="73" t="s">
        <v>257</v>
      </c>
      <c r="AJ109" s="29" t="s">
        <v>459</v>
      </c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53"/>
      <c r="AV109" s="53"/>
      <c r="AW109" s="53"/>
      <c r="AX109" s="53"/>
      <c r="AY109" s="53"/>
      <c r="AZ109" s="53"/>
    </row>
    <row r="110" spans="1:52" s="5" customFormat="1" ht="33" x14ac:dyDescent="0.3">
      <c r="A110" s="135"/>
      <c r="B110" s="99"/>
      <c r="C110" s="102"/>
      <c r="D110" s="102"/>
      <c r="E110" s="104"/>
      <c r="F110" s="104"/>
      <c r="G110" s="102"/>
      <c r="H110" s="102"/>
      <c r="I110" s="102"/>
      <c r="J110" s="102"/>
      <c r="K110" s="120"/>
      <c r="L110" s="102"/>
      <c r="M110" s="102"/>
      <c r="N110" s="122"/>
      <c r="O110" s="68" t="s">
        <v>190</v>
      </c>
      <c r="P110" s="68" t="s">
        <v>264</v>
      </c>
      <c r="Q110" s="73"/>
      <c r="R110" s="68" t="s">
        <v>280</v>
      </c>
      <c r="S110" s="68" t="s">
        <v>231</v>
      </c>
      <c r="T110" s="68" t="s">
        <v>231</v>
      </c>
      <c r="U110" s="68" t="s">
        <v>231</v>
      </c>
      <c r="V110" s="68" t="s">
        <v>231</v>
      </c>
      <c r="W110" s="68" t="s">
        <v>231</v>
      </c>
      <c r="X110" s="68"/>
      <c r="Y110" s="68"/>
      <c r="Z110" s="68"/>
      <c r="AA110" s="73" t="s">
        <v>406</v>
      </c>
      <c r="AB110" s="68" t="s">
        <v>265</v>
      </c>
      <c r="AC110" s="68"/>
      <c r="AD110" s="68" t="s">
        <v>231</v>
      </c>
      <c r="AE110" s="68" t="s">
        <v>231</v>
      </c>
      <c r="AF110" s="68"/>
      <c r="AG110" s="68" t="s">
        <v>253</v>
      </c>
      <c r="AH110" s="68" t="s">
        <v>481</v>
      </c>
      <c r="AI110" s="73" t="s">
        <v>257</v>
      </c>
      <c r="AJ110" s="29" t="s">
        <v>459</v>
      </c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53"/>
      <c r="AV110" s="53"/>
      <c r="AW110" s="53"/>
      <c r="AX110" s="53"/>
      <c r="AY110" s="53"/>
      <c r="AZ110" s="53"/>
    </row>
    <row r="111" spans="1:52" s="5" customFormat="1" ht="33" x14ac:dyDescent="0.3">
      <c r="A111" s="135"/>
      <c r="B111" s="99"/>
      <c r="C111" s="102"/>
      <c r="D111" s="102"/>
      <c r="E111" s="104"/>
      <c r="F111" s="104"/>
      <c r="G111" s="102"/>
      <c r="H111" s="102"/>
      <c r="I111" s="102"/>
      <c r="J111" s="102"/>
      <c r="K111" s="120"/>
      <c r="L111" s="102"/>
      <c r="M111" s="102"/>
      <c r="N111" s="122"/>
      <c r="O111" s="68" t="s">
        <v>190</v>
      </c>
      <c r="P111" s="68" t="s">
        <v>266</v>
      </c>
      <c r="Q111" s="73"/>
      <c r="R111" s="68" t="s">
        <v>280</v>
      </c>
      <c r="S111" s="68" t="s">
        <v>231</v>
      </c>
      <c r="T111" s="68" t="s">
        <v>231</v>
      </c>
      <c r="U111" s="68" t="s">
        <v>231</v>
      </c>
      <c r="V111" s="68" t="s">
        <v>231</v>
      </c>
      <c r="W111" s="68" t="s">
        <v>231</v>
      </c>
      <c r="X111" s="68"/>
      <c r="Y111" s="68"/>
      <c r="Z111" s="68"/>
      <c r="AA111" s="73" t="s">
        <v>406</v>
      </c>
      <c r="AB111" s="68" t="s">
        <v>267</v>
      </c>
      <c r="AC111" s="68"/>
      <c r="AD111" s="68" t="s">
        <v>231</v>
      </c>
      <c r="AE111" s="68"/>
      <c r="AF111" s="68" t="s">
        <v>194</v>
      </c>
      <c r="AG111" s="68" t="s">
        <v>253</v>
      </c>
      <c r="AH111" s="68" t="s">
        <v>481</v>
      </c>
      <c r="AI111" s="73" t="s">
        <v>257</v>
      </c>
      <c r="AJ111" s="29" t="s">
        <v>459</v>
      </c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53"/>
      <c r="AV111" s="53"/>
      <c r="AW111" s="53"/>
      <c r="AX111" s="53"/>
      <c r="AY111" s="53"/>
      <c r="AZ111" s="53"/>
    </row>
    <row r="112" spans="1:52" s="5" customFormat="1" ht="49.5" x14ac:dyDescent="0.3">
      <c r="A112" s="135"/>
      <c r="B112" s="99"/>
      <c r="C112" s="102"/>
      <c r="D112" s="102"/>
      <c r="E112" s="104"/>
      <c r="F112" s="104"/>
      <c r="G112" s="102"/>
      <c r="H112" s="102"/>
      <c r="I112" s="102"/>
      <c r="J112" s="102"/>
      <c r="K112" s="120"/>
      <c r="L112" s="102"/>
      <c r="M112" s="102"/>
      <c r="N112" s="122"/>
      <c r="O112" s="68" t="s">
        <v>190</v>
      </c>
      <c r="P112" s="68" t="s">
        <v>268</v>
      </c>
      <c r="Q112" s="73"/>
      <c r="R112" s="68" t="s">
        <v>280</v>
      </c>
      <c r="S112" s="68" t="s">
        <v>231</v>
      </c>
      <c r="T112" s="68" t="s">
        <v>231</v>
      </c>
      <c r="U112" s="68" t="s">
        <v>231</v>
      </c>
      <c r="V112" s="68" t="s">
        <v>231</v>
      </c>
      <c r="W112" s="68" t="s">
        <v>231</v>
      </c>
      <c r="X112" s="68"/>
      <c r="Y112" s="68"/>
      <c r="Z112" s="68"/>
      <c r="AA112" s="73" t="s">
        <v>406</v>
      </c>
      <c r="AB112" s="68" t="s">
        <v>267</v>
      </c>
      <c r="AC112" s="68"/>
      <c r="AD112" s="68" t="s">
        <v>231</v>
      </c>
      <c r="AE112" s="68"/>
      <c r="AF112" s="68" t="s">
        <v>194</v>
      </c>
      <c r="AG112" s="68" t="s">
        <v>253</v>
      </c>
      <c r="AH112" s="68" t="s">
        <v>481</v>
      </c>
      <c r="AI112" s="73" t="s">
        <v>257</v>
      </c>
      <c r="AJ112" s="29" t="s">
        <v>459</v>
      </c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53"/>
      <c r="AV112" s="53"/>
      <c r="AW112" s="53"/>
      <c r="AX112" s="53"/>
      <c r="AY112" s="53"/>
      <c r="AZ112" s="53"/>
    </row>
    <row r="113" spans="1:52" s="5" customFormat="1" ht="49.5" x14ac:dyDescent="0.3">
      <c r="A113" s="135"/>
      <c r="B113" s="99"/>
      <c r="C113" s="68">
        <v>72</v>
      </c>
      <c r="D113" s="68" t="s">
        <v>17</v>
      </c>
      <c r="E113" s="72" t="s">
        <v>18</v>
      </c>
      <c r="F113" s="72" t="s">
        <v>127</v>
      </c>
      <c r="G113" s="68" t="s">
        <v>128</v>
      </c>
      <c r="H113" s="68" t="s">
        <v>12</v>
      </c>
      <c r="I113" s="68">
        <v>30</v>
      </c>
      <c r="J113" s="68">
        <v>20</v>
      </c>
      <c r="K113" s="71">
        <v>50</v>
      </c>
      <c r="L113" s="68">
        <v>0</v>
      </c>
      <c r="M113" s="68">
        <v>0</v>
      </c>
      <c r="N113" s="67">
        <f t="shared" ref="N113:N121" si="7">SUM(I113:M113)</f>
        <v>100</v>
      </c>
      <c r="O113" s="68" t="s">
        <v>190</v>
      </c>
      <c r="P113" s="73" t="s">
        <v>269</v>
      </c>
      <c r="Q113" s="73"/>
      <c r="R113" s="68" t="s">
        <v>280</v>
      </c>
      <c r="S113" s="68" t="s">
        <v>231</v>
      </c>
      <c r="T113" s="68" t="s">
        <v>231</v>
      </c>
      <c r="U113" s="68" t="s">
        <v>231</v>
      </c>
      <c r="V113" s="68" t="s">
        <v>231</v>
      </c>
      <c r="W113" s="68" t="s">
        <v>231</v>
      </c>
      <c r="X113" s="68"/>
      <c r="Y113" s="68"/>
      <c r="Z113" s="68"/>
      <c r="AA113" s="73" t="s">
        <v>406</v>
      </c>
      <c r="AB113" s="73" t="s">
        <v>270</v>
      </c>
      <c r="AC113" s="68" t="s">
        <v>231</v>
      </c>
      <c r="AD113" s="68" t="s">
        <v>231</v>
      </c>
      <c r="AE113" s="68" t="s">
        <v>231</v>
      </c>
      <c r="AF113" s="68" t="s">
        <v>194</v>
      </c>
      <c r="AG113" s="73" t="s">
        <v>271</v>
      </c>
      <c r="AH113" s="68" t="s">
        <v>481</v>
      </c>
      <c r="AI113" s="73" t="s">
        <v>257</v>
      </c>
      <c r="AJ113" s="36"/>
      <c r="AK113" s="53"/>
      <c r="AL113" s="53"/>
      <c r="AM113" s="53"/>
      <c r="AN113" s="53"/>
      <c r="AO113" s="53"/>
      <c r="AP113" s="53"/>
      <c r="AQ113" s="53"/>
      <c r="AR113" s="53"/>
      <c r="AS113" s="53"/>
      <c r="AT113" s="53"/>
      <c r="AU113" s="53"/>
      <c r="AV113" s="53"/>
      <c r="AW113" s="53"/>
      <c r="AX113" s="53"/>
      <c r="AY113" s="53"/>
      <c r="AZ113" s="53"/>
    </row>
    <row r="114" spans="1:52" s="5" customFormat="1" ht="33" x14ac:dyDescent="0.3">
      <c r="A114" s="135"/>
      <c r="B114" s="99"/>
      <c r="C114" s="68">
        <v>73</v>
      </c>
      <c r="D114" s="19" t="s">
        <v>21</v>
      </c>
      <c r="E114" s="21" t="s">
        <v>57</v>
      </c>
      <c r="F114" s="19" t="s">
        <v>424</v>
      </c>
      <c r="G114" s="19" t="s">
        <v>425</v>
      </c>
      <c r="H114" s="19" t="s">
        <v>12</v>
      </c>
      <c r="I114" s="19">
        <v>10</v>
      </c>
      <c r="J114" s="19">
        <v>10</v>
      </c>
      <c r="K114" s="20">
        <v>60</v>
      </c>
      <c r="L114" s="19">
        <v>10</v>
      </c>
      <c r="M114" s="19">
        <v>10</v>
      </c>
      <c r="N114" s="18">
        <f t="shared" si="7"/>
        <v>100</v>
      </c>
      <c r="O114" s="14" t="s">
        <v>413</v>
      </c>
      <c r="P114" s="19" t="s">
        <v>424</v>
      </c>
      <c r="Q114" s="13"/>
      <c r="R114" s="68" t="s">
        <v>280</v>
      </c>
      <c r="S114" s="68" t="s">
        <v>231</v>
      </c>
      <c r="T114" s="68" t="s">
        <v>231</v>
      </c>
      <c r="U114" s="68" t="s">
        <v>231</v>
      </c>
      <c r="V114" s="68" t="s">
        <v>231</v>
      </c>
      <c r="W114" s="68" t="s">
        <v>231</v>
      </c>
      <c r="X114" s="68"/>
      <c r="Y114" s="68"/>
      <c r="Z114" s="68"/>
      <c r="AA114" s="72" t="s">
        <v>272</v>
      </c>
      <c r="AB114" s="68">
        <v>20</v>
      </c>
      <c r="AC114" s="68" t="s">
        <v>231</v>
      </c>
      <c r="AD114" s="68" t="s">
        <v>231</v>
      </c>
      <c r="AE114" s="68" t="s">
        <v>231</v>
      </c>
      <c r="AF114" s="68" t="s">
        <v>231</v>
      </c>
      <c r="AG114" s="68">
        <v>6</v>
      </c>
      <c r="AH114" s="72" t="s">
        <v>481</v>
      </c>
      <c r="AI114" s="16" t="s">
        <v>445</v>
      </c>
      <c r="AJ114" s="30"/>
      <c r="AK114" s="53"/>
      <c r="AL114" s="53"/>
      <c r="AM114" s="53"/>
      <c r="AN114" s="53"/>
      <c r="AO114" s="53"/>
      <c r="AP114" s="53"/>
      <c r="AQ114" s="53"/>
      <c r="AR114" s="53"/>
      <c r="AS114" s="53"/>
      <c r="AT114" s="53"/>
      <c r="AU114" s="23"/>
      <c r="AV114" s="23"/>
      <c r="AW114" s="23"/>
      <c r="AX114" s="23"/>
      <c r="AY114" s="23"/>
      <c r="AZ114" s="23"/>
    </row>
    <row r="115" spans="1:52" s="5" customFormat="1" ht="33" x14ac:dyDescent="0.3">
      <c r="A115" s="135"/>
      <c r="B115" s="123"/>
      <c r="C115" s="68">
        <v>74</v>
      </c>
      <c r="D115" s="19" t="s">
        <v>21</v>
      </c>
      <c r="E115" s="21" t="s">
        <v>57</v>
      </c>
      <c r="F115" s="19" t="s">
        <v>426</v>
      </c>
      <c r="G115" s="19" t="s">
        <v>427</v>
      </c>
      <c r="H115" s="19" t="s">
        <v>12</v>
      </c>
      <c r="I115" s="19">
        <v>5</v>
      </c>
      <c r="J115" s="19">
        <v>10</v>
      </c>
      <c r="K115" s="20">
        <v>75</v>
      </c>
      <c r="L115" s="19">
        <v>10</v>
      </c>
      <c r="M115" s="19">
        <v>0</v>
      </c>
      <c r="N115" s="18">
        <f t="shared" si="7"/>
        <v>100</v>
      </c>
      <c r="O115" s="14" t="s">
        <v>413</v>
      </c>
      <c r="P115" s="19" t="s">
        <v>426</v>
      </c>
      <c r="Q115" s="13"/>
      <c r="R115" s="68" t="s">
        <v>280</v>
      </c>
      <c r="S115" s="68" t="s">
        <v>231</v>
      </c>
      <c r="T115" s="68" t="s">
        <v>231</v>
      </c>
      <c r="U115" s="68" t="s">
        <v>231</v>
      </c>
      <c r="V115" s="68" t="s">
        <v>231</v>
      </c>
      <c r="W115" s="68"/>
      <c r="X115" s="68"/>
      <c r="Y115" s="68"/>
      <c r="Z115" s="68"/>
      <c r="AA115" s="72" t="s">
        <v>195</v>
      </c>
      <c r="AB115" s="68">
        <v>30</v>
      </c>
      <c r="AC115" s="72"/>
      <c r="AD115" s="68" t="s">
        <v>231</v>
      </c>
      <c r="AE115" s="72"/>
      <c r="AF115" s="68" t="s">
        <v>231</v>
      </c>
      <c r="AG115" s="68">
        <v>2</v>
      </c>
      <c r="AH115" s="72" t="s">
        <v>481</v>
      </c>
      <c r="AI115" s="16" t="s">
        <v>446</v>
      </c>
      <c r="AJ115" s="30"/>
      <c r="AK115" s="53"/>
      <c r="AL115" s="53"/>
      <c r="AM115" s="53"/>
      <c r="AN115" s="53"/>
      <c r="AO115" s="53"/>
      <c r="AP115" s="53"/>
      <c r="AQ115" s="53"/>
      <c r="AR115" s="53"/>
      <c r="AS115" s="53"/>
      <c r="AT115" s="53"/>
      <c r="AU115" s="23"/>
      <c r="AV115" s="23"/>
      <c r="AW115" s="23"/>
      <c r="AX115" s="23"/>
      <c r="AY115" s="23"/>
      <c r="AZ115" s="23"/>
    </row>
    <row r="116" spans="1:52" s="10" customFormat="1" ht="33" x14ac:dyDescent="0.3">
      <c r="A116" s="135"/>
      <c r="B116" s="19" t="s">
        <v>307</v>
      </c>
      <c r="C116" s="68">
        <v>75</v>
      </c>
      <c r="D116" s="19" t="s">
        <v>21</v>
      </c>
      <c r="E116" s="21" t="s">
        <v>57</v>
      </c>
      <c r="F116" s="19" t="s">
        <v>308</v>
      </c>
      <c r="G116" s="19" t="s">
        <v>309</v>
      </c>
      <c r="H116" s="19" t="s">
        <v>12</v>
      </c>
      <c r="I116" s="19">
        <v>0</v>
      </c>
      <c r="J116" s="19">
        <v>0</v>
      </c>
      <c r="K116" s="20">
        <v>80</v>
      </c>
      <c r="L116" s="19">
        <v>20</v>
      </c>
      <c r="M116" s="19">
        <v>0</v>
      </c>
      <c r="N116" s="18">
        <f t="shared" si="7"/>
        <v>100</v>
      </c>
      <c r="O116" s="14" t="s">
        <v>413</v>
      </c>
      <c r="P116" s="19" t="s">
        <v>308</v>
      </c>
      <c r="Q116" s="68" t="s">
        <v>231</v>
      </c>
      <c r="R116" s="13" t="s">
        <v>307</v>
      </c>
      <c r="S116" s="68" t="s">
        <v>231</v>
      </c>
      <c r="T116" s="68" t="s">
        <v>231</v>
      </c>
      <c r="U116" s="68" t="s">
        <v>231</v>
      </c>
      <c r="V116" s="68" t="s">
        <v>231</v>
      </c>
      <c r="W116" s="68"/>
      <c r="X116" s="68"/>
      <c r="Y116" s="68"/>
      <c r="Z116" s="68"/>
      <c r="AA116" s="72" t="s">
        <v>310</v>
      </c>
      <c r="AB116" s="68">
        <v>30</v>
      </c>
      <c r="AC116" s="68" t="s">
        <v>231</v>
      </c>
      <c r="AD116" s="72"/>
      <c r="AE116" s="72"/>
      <c r="AF116" s="72"/>
      <c r="AG116" s="68">
        <v>10</v>
      </c>
      <c r="AH116" s="72" t="s">
        <v>482</v>
      </c>
      <c r="AI116" s="16" t="s">
        <v>442</v>
      </c>
      <c r="AJ116" s="46"/>
    </row>
    <row r="117" spans="1:52" s="10" customFormat="1" ht="33" x14ac:dyDescent="0.3">
      <c r="A117" s="135"/>
      <c r="B117" s="68" t="s">
        <v>130</v>
      </c>
      <c r="C117" s="68">
        <v>76</v>
      </c>
      <c r="D117" s="68" t="s">
        <v>17</v>
      </c>
      <c r="E117" s="72" t="s">
        <v>18</v>
      </c>
      <c r="F117" s="68" t="s">
        <v>131</v>
      </c>
      <c r="G117" s="68" t="s">
        <v>363</v>
      </c>
      <c r="H117" s="73" t="s">
        <v>12</v>
      </c>
      <c r="I117" s="68">
        <v>0</v>
      </c>
      <c r="J117" s="68">
        <v>20</v>
      </c>
      <c r="K117" s="71">
        <v>80</v>
      </c>
      <c r="L117" s="68">
        <v>0</v>
      </c>
      <c r="M117" s="68">
        <v>0</v>
      </c>
      <c r="N117" s="67">
        <f t="shared" si="7"/>
        <v>100</v>
      </c>
      <c r="O117" s="68" t="s">
        <v>190</v>
      </c>
      <c r="P117" s="68" t="str">
        <f t="shared" ref="P117:P122" si="8">F117</f>
        <v>디지털학습능력향상과정</v>
      </c>
      <c r="Q117" s="68" t="s">
        <v>193</v>
      </c>
      <c r="R117" s="68" t="s">
        <v>280</v>
      </c>
      <c r="S117" s="68" t="s">
        <v>231</v>
      </c>
      <c r="T117" s="68" t="s">
        <v>231</v>
      </c>
      <c r="U117" s="68" t="s">
        <v>231</v>
      </c>
      <c r="V117" s="68" t="s">
        <v>231</v>
      </c>
      <c r="W117" s="68"/>
      <c r="X117" s="68"/>
      <c r="Y117" s="68"/>
      <c r="Z117" s="68"/>
      <c r="AA117" s="73" t="s">
        <v>195</v>
      </c>
      <c r="AB117" s="68" t="s">
        <v>364</v>
      </c>
      <c r="AC117" s="68"/>
      <c r="AD117" s="68" t="s">
        <v>231</v>
      </c>
      <c r="AE117" s="68" t="s">
        <v>231</v>
      </c>
      <c r="AF117" s="68" t="s">
        <v>194</v>
      </c>
      <c r="AG117" s="68">
        <v>15</v>
      </c>
      <c r="AH117" s="68" t="s">
        <v>333</v>
      </c>
      <c r="AI117" s="68" t="s">
        <v>365</v>
      </c>
      <c r="AJ117" s="29"/>
    </row>
    <row r="118" spans="1:52" s="10" customFormat="1" ht="33" x14ac:dyDescent="0.3">
      <c r="A118" s="135"/>
      <c r="B118" s="68" t="s">
        <v>167</v>
      </c>
      <c r="C118" s="68">
        <v>77</v>
      </c>
      <c r="D118" s="68" t="s">
        <v>17</v>
      </c>
      <c r="E118" s="72" t="s">
        <v>120</v>
      </c>
      <c r="F118" s="72" t="s">
        <v>168</v>
      </c>
      <c r="G118" s="68" t="s">
        <v>169</v>
      </c>
      <c r="H118" s="68" t="s">
        <v>12</v>
      </c>
      <c r="I118" s="68">
        <v>20</v>
      </c>
      <c r="J118" s="68">
        <v>0</v>
      </c>
      <c r="K118" s="71">
        <v>50</v>
      </c>
      <c r="L118" s="68">
        <v>30</v>
      </c>
      <c r="M118" s="68">
        <v>0</v>
      </c>
      <c r="N118" s="67">
        <f t="shared" si="7"/>
        <v>100</v>
      </c>
      <c r="O118" s="68" t="s">
        <v>190</v>
      </c>
      <c r="P118" s="68" t="str">
        <f t="shared" si="8"/>
        <v>영남권철학과학부연합논문발표회(YPUF)</v>
      </c>
      <c r="Q118" s="68" t="s">
        <v>193</v>
      </c>
      <c r="R118" s="68" t="s">
        <v>167</v>
      </c>
      <c r="S118" s="68" t="s">
        <v>231</v>
      </c>
      <c r="T118" s="68" t="s">
        <v>231</v>
      </c>
      <c r="U118" s="68" t="s">
        <v>231</v>
      </c>
      <c r="V118" s="68" t="s">
        <v>231</v>
      </c>
      <c r="W118" s="68" t="s">
        <v>231</v>
      </c>
      <c r="X118" s="68" t="s">
        <v>231</v>
      </c>
      <c r="Y118" s="68" t="s">
        <v>231</v>
      </c>
      <c r="Z118" s="68"/>
      <c r="AA118" s="68" t="s">
        <v>195</v>
      </c>
      <c r="AB118" s="68" t="s">
        <v>256</v>
      </c>
      <c r="AC118" s="68"/>
      <c r="AD118" s="68"/>
      <c r="AE118" s="68" t="s">
        <v>231</v>
      </c>
      <c r="AF118" s="68"/>
      <c r="AG118" s="68" t="s">
        <v>305</v>
      </c>
      <c r="AH118" s="68" t="s">
        <v>483</v>
      </c>
      <c r="AI118" s="68" t="s">
        <v>306</v>
      </c>
      <c r="AJ118" s="29"/>
    </row>
    <row r="119" spans="1:52" s="10" customFormat="1" ht="49.5" x14ac:dyDescent="0.3">
      <c r="A119" s="135"/>
      <c r="B119" s="124" t="s">
        <v>160</v>
      </c>
      <c r="C119" s="68">
        <v>78</v>
      </c>
      <c r="D119" s="68" t="s">
        <v>17</v>
      </c>
      <c r="E119" s="72" t="s">
        <v>22</v>
      </c>
      <c r="F119" s="72" t="s">
        <v>163</v>
      </c>
      <c r="G119" s="68" t="s">
        <v>164</v>
      </c>
      <c r="H119" s="68" t="s">
        <v>12</v>
      </c>
      <c r="I119" s="68">
        <v>10</v>
      </c>
      <c r="J119" s="68">
        <v>20</v>
      </c>
      <c r="K119" s="71">
        <v>40</v>
      </c>
      <c r="L119" s="68">
        <v>20</v>
      </c>
      <c r="M119" s="68">
        <v>10</v>
      </c>
      <c r="N119" s="67">
        <f t="shared" si="7"/>
        <v>100</v>
      </c>
      <c r="O119" s="68" t="s">
        <v>190</v>
      </c>
      <c r="P119" s="68" t="str">
        <f t="shared" si="8"/>
        <v>AAC마을프로젝트사회봉사프로그램</v>
      </c>
      <c r="Q119" s="68"/>
      <c r="R119" s="68" t="s">
        <v>160</v>
      </c>
      <c r="S119" s="68" t="s">
        <v>231</v>
      </c>
      <c r="T119" s="68" t="s">
        <v>231</v>
      </c>
      <c r="U119" s="68" t="s">
        <v>231</v>
      </c>
      <c r="V119" s="68"/>
      <c r="W119" s="68"/>
      <c r="X119" s="68"/>
      <c r="Y119" s="68"/>
      <c r="Z119" s="68"/>
      <c r="AA119" s="68" t="s">
        <v>342</v>
      </c>
      <c r="AB119" s="68">
        <v>20</v>
      </c>
      <c r="AC119" s="68" t="s">
        <v>231</v>
      </c>
      <c r="AD119" s="68" t="s">
        <v>231</v>
      </c>
      <c r="AE119" s="68" t="s">
        <v>231</v>
      </c>
      <c r="AF119" s="68"/>
      <c r="AG119" s="68" t="s">
        <v>337</v>
      </c>
      <c r="AH119" s="68" t="s">
        <v>333</v>
      </c>
      <c r="AI119" s="68" t="s">
        <v>338</v>
      </c>
      <c r="AJ119" s="29"/>
      <c r="AL119" s="12"/>
    </row>
    <row r="120" spans="1:52" s="10" customFormat="1" ht="49.5" x14ac:dyDescent="0.3">
      <c r="A120" s="135"/>
      <c r="B120" s="99"/>
      <c r="C120" s="68">
        <v>79</v>
      </c>
      <c r="D120" s="68" t="s">
        <v>17</v>
      </c>
      <c r="E120" s="72" t="s">
        <v>18</v>
      </c>
      <c r="F120" s="72" t="s">
        <v>165</v>
      </c>
      <c r="G120" s="68" t="s">
        <v>166</v>
      </c>
      <c r="H120" s="68" t="s">
        <v>13</v>
      </c>
      <c r="I120" s="68">
        <v>10</v>
      </c>
      <c r="J120" s="68">
        <v>10</v>
      </c>
      <c r="K120" s="68">
        <v>20</v>
      </c>
      <c r="L120" s="71">
        <v>50</v>
      </c>
      <c r="M120" s="68">
        <v>10</v>
      </c>
      <c r="N120" s="67">
        <f t="shared" si="7"/>
        <v>100</v>
      </c>
      <c r="O120" s="68" t="s">
        <v>190</v>
      </c>
      <c r="P120" s="68" t="str">
        <f t="shared" si="8"/>
        <v>수어교육프로그램</v>
      </c>
      <c r="Q120" s="68"/>
      <c r="R120" s="68" t="s">
        <v>160</v>
      </c>
      <c r="S120" s="68" t="s">
        <v>231</v>
      </c>
      <c r="T120" s="68" t="s">
        <v>231</v>
      </c>
      <c r="U120" s="68" t="s">
        <v>231</v>
      </c>
      <c r="V120" s="68"/>
      <c r="W120" s="68"/>
      <c r="X120" s="68"/>
      <c r="Y120" s="68"/>
      <c r="Z120" s="68"/>
      <c r="AA120" s="68" t="s">
        <v>342</v>
      </c>
      <c r="AB120" s="68">
        <v>20</v>
      </c>
      <c r="AC120" s="68" t="s">
        <v>231</v>
      </c>
      <c r="AD120" s="68" t="s">
        <v>231</v>
      </c>
      <c r="AE120" s="68"/>
      <c r="AF120" s="68"/>
      <c r="AG120" s="68" t="s">
        <v>337</v>
      </c>
      <c r="AH120" s="68" t="s">
        <v>333</v>
      </c>
      <c r="AI120" s="68" t="s">
        <v>338</v>
      </c>
      <c r="AJ120" s="29"/>
    </row>
    <row r="121" spans="1:52" s="10" customFormat="1" ht="33" x14ac:dyDescent="0.3">
      <c r="A121" s="135"/>
      <c r="B121" s="123"/>
      <c r="C121" s="68">
        <v>80</v>
      </c>
      <c r="D121" s="68" t="s">
        <v>17</v>
      </c>
      <c r="E121" s="72" t="s">
        <v>18</v>
      </c>
      <c r="F121" s="72" t="s">
        <v>161</v>
      </c>
      <c r="G121" s="68" t="s">
        <v>162</v>
      </c>
      <c r="H121" s="68" t="s">
        <v>12</v>
      </c>
      <c r="I121" s="68">
        <v>10</v>
      </c>
      <c r="J121" s="68">
        <v>10</v>
      </c>
      <c r="K121" s="71">
        <v>60</v>
      </c>
      <c r="L121" s="68">
        <v>10</v>
      </c>
      <c r="M121" s="68">
        <v>10</v>
      </c>
      <c r="N121" s="67">
        <f t="shared" si="7"/>
        <v>100</v>
      </c>
      <c r="O121" s="68" t="s">
        <v>190</v>
      </c>
      <c r="P121" s="68" t="str">
        <f t="shared" si="8"/>
        <v>중도중복장애아동보조공학적용자세지도프로그램</v>
      </c>
      <c r="Q121" s="68"/>
      <c r="R121" s="68" t="s">
        <v>160</v>
      </c>
      <c r="S121" s="68"/>
      <c r="T121" s="68" t="s">
        <v>231</v>
      </c>
      <c r="U121" s="68"/>
      <c r="V121" s="68"/>
      <c r="W121" s="68"/>
      <c r="X121" s="68"/>
      <c r="Y121" s="68"/>
      <c r="Z121" s="68"/>
      <c r="AA121" s="68" t="s">
        <v>342</v>
      </c>
      <c r="AB121" s="68">
        <v>20</v>
      </c>
      <c r="AC121" s="68"/>
      <c r="AD121" s="68" t="s">
        <v>231</v>
      </c>
      <c r="AE121" s="68" t="s">
        <v>231</v>
      </c>
      <c r="AF121" s="68"/>
      <c r="AG121" s="68" t="s">
        <v>337</v>
      </c>
      <c r="AH121" s="68" t="s">
        <v>333</v>
      </c>
      <c r="AI121" s="68" t="s">
        <v>338</v>
      </c>
      <c r="AJ121" s="29"/>
    </row>
    <row r="122" spans="1:52" s="10" customFormat="1" ht="33" x14ac:dyDescent="0.3">
      <c r="A122" s="135"/>
      <c r="B122" s="124" t="s">
        <v>368</v>
      </c>
      <c r="C122" s="68">
        <v>81</v>
      </c>
      <c r="D122" s="68" t="s">
        <v>17</v>
      </c>
      <c r="E122" s="72" t="s">
        <v>22</v>
      </c>
      <c r="F122" s="68" t="s">
        <v>369</v>
      </c>
      <c r="G122" s="68" t="s">
        <v>370</v>
      </c>
      <c r="H122" s="68" t="s">
        <v>129</v>
      </c>
      <c r="I122" s="68">
        <v>20</v>
      </c>
      <c r="J122" s="68">
        <v>0</v>
      </c>
      <c r="K122" s="71">
        <v>60</v>
      </c>
      <c r="L122" s="68">
        <v>20</v>
      </c>
      <c r="M122" s="68">
        <v>0</v>
      </c>
      <c r="N122" s="67">
        <v>100</v>
      </c>
      <c r="O122" s="68" t="s">
        <v>224</v>
      </c>
      <c r="P122" s="68" t="str">
        <f t="shared" si="8"/>
        <v>고교장애학생대상대학생활체험프로그램</v>
      </c>
      <c r="Q122" s="68"/>
      <c r="R122" s="68" t="s">
        <v>371</v>
      </c>
      <c r="S122" s="68"/>
      <c r="T122" s="68" t="s">
        <v>231</v>
      </c>
      <c r="U122" s="68" t="s">
        <v>231</v>
      </c>
      <c r="V122" s="68" t="s">
        <v>231</v>
      </c>
      <c r="W122" s="68"/>
      <c r="X122" s="68" t="s">
        <v>231</v>
      </c>
      <c r="Y122" s="68" t="s">
        <v>231</v>
      </c>
      <c r="Z122" s="68"/>
      <c r="AA122" s="68" t="s">
        <v>372</v>
      </c>
      <c r="AB122" s="68">
        <v>13</v>
      </c>
      <c r="AC122" s="68"/>
      <c r="AD122" s="68"/>
      <c r="AE122" s="68" t="s">
        <v>231</v>
      </c>
      <c r="AF122" s="68"/>
      <c r="AG122" s="68">
        <v>18</v>
      </c>
      <c r="AH122" s="68" t="s">
        <v>373</v>
      </c>
      <c r="AI122" s="68" t="s">
        <v>374</v>
      </c>
      <c r="AJ122" s="36"/>
      <c r="AL122" s="12"/>
    </row>
    <row r="123" spans="1:52" s="10" customFormat="1" ht="33" x14ac:dyDescent="0.3">
      <c r="A123" s="135"/>
      <c r="B123" s="123"/>
      <c r="C123" s="68">
        <v>82</v>
      </c>
      <c r="D123" s="19" t="s">
        <v>21</v>
      </c>
      <c r="E123" s="21" t="s">
        <v>57</v>
      </c>
      <c r="F123" s="19" t="s">
        <v>428</v>
      </c>
      <c r="G123" s="19" t="s">
        <v>429</v>
      </c>
      <c r="H123" s="19" t="s">
        <v>10</v>
      </c>
      <c r="I123" s="20">
        <v>60</v>
      </c>
      <c r="J123" s="19">
        <v>0</v>
      </c>
      <c r="K123" s="19">
        <v>0</v>
      </c>
      <c r="L123" s="19">
        <v>20</v>
      </c>
      <c r="M123" s="19">
        <v>20</v>
      </c>
      <c r="N123" s="18">
        <f>SUM(I123:M123)</f>
        <v>100</v>
      </c>
      <c r="O123" s="14" t="s">
        <v>413</v>
      </c>
      <c r="P123" s="19" t="s">
        <v>428</v>
      </c>
      <c r="Q123" s="13"/>
      <c r="R123" s="68" t="s">
        <v>280</v>
      </c>
      <c r="S123" s="68" t="s">
        <v>231</v>
      </c>
      <c r="T123" s="68" t="s">
        <v>231</v>
      </c>
      <c r="U123" s="68" t="s">
        <v>231</v>
      </c>
      <c r="V123" s="68" t="s">
        <v>231</v>
      </c>
      <c r="W123" s="68" t="s">
        <v>231</v>
      </c>
      <c r="X123" s="68" t="s">
        <v>231</v>
      </c>
      <c r="Y123" s="68" t="s">
        <v>231</v>
      </c>
      <c r="Z123" s="68"/>
      <c r="AA123" s="72" t="s">
        <v>342</v>
      </c>
      <c r="AB123" s="68">
        <v>100</v>
      </c>
      <c r="AC123" s="72" t="s">
        <v>408</v>
      </c>
      <c r="AD123" s="72"/>
      <c r="AE123" s="72" t="s">
        <v>408</v>
      </c>
      <c r="AF123" s="72"/>
      <c r="AG123" s="68">
        <v>6</v>
      </c>
      <c r="AH123" s="72" t="s">
        <v>355</v>
      </c>
      <c r="AI123" s="16" t="s">
        <v>374</v>
      </c>
      <c r="AJ123" s="29"/>
    </row>
    <row r="124" spans="1:52" s="53" customFormat="1" ht="35.25" customHeight="1" x14ac:dyDescent="0.3">
      <c r="A124" s="135"/>
      <c r="B124" s="25" t="s">
        <v>91</v>
      </c>
      <c r="C124" s="25">
        <v>83</v>
      </c>
      <c r="D124" s="25" t="s">
        <v>17</v>
      </c>
      <c r="E124" s="54" t="s">
        <v>88</v>
      </c>
      <c r="F124" s="54" t="s">
        <v>102</v>
      </c>
      <c r="G124" s="25" t="s">
        <v>103</v>
      </c>
      <c r="H124" s="25" t="s">
        <v>14</v>
      </c>
      <c r="I124" s="25">
        <v>0</v>
      </c>
      <c r="J124" s="25">
        <v>0</v>
      </c>
      <c r="K124" s="25">
        <v>0</v>
      </c>
      <c r="L124" s="25">
        <v>30</v>
      </c>
      <c r="M124" s="25">
        <v>70</v>
      </c>
      <c r="N124" s="25">
        <f t="shared" ref="N124:N128" si="9">SUM(I124:M124)</f>
        <v>100</v>
      </c>
      <c r="O124" s="25" t="s">
        <v>381</v>
      </c>
      <c r="P124" s="25"/>
      <c r="Q124" s="25"/>
      <c r="R124" s="25"/>
      <c r="S124" s="25"/>
      <c r="T124" s="25"/>
      <c r="U124" s="25"/>
      <c r="V124" s="25"/>
      <c r="W124" s="25"/>
      <c r="X124" s="25"/>
      <c r="Y124" s="25"/>
      <c r="Z124" s="25"/>
      <c r="AA124" s="25"/>
      <c r="AB124" s="25"/>
      <c r="AC124" s="25"/>
      <c r="AD124" s="25"/>
      <c r="AE124" s="25"/>
      <c r="AF124" s="25"/>
      <c r="AG124" s="25"/>
      <c r="AH124" s="25"/>
      <c r="AI124" s="25"/>
      <c r="AJ124" s="47" t="s">
        <v>335</v>
      </c>
      <c r="AK124" s="7"/>
      <c r="AL124" s="7"/>
      <c r="AM124" s="7"/>
      <c r="AN124" s="7"/>
      <c r="AO124" s="7"/>
      <c r="AP124" s="7"/>
      <c r="AQ124" s="7"/>
      <c r="AR124" s="7"/>
      <c r="AS124" s="7"/>
      <c r="AT124" s="7"/>
      <c r="AU124" s="5"/>
      <c r="AV124" s="5"/>
      <c r="AW124" s="5"/>
      <c r="AX124" s="5"/>
      <c r="AY124" s="5"/>
      <c r="AZ124" s="5"/>
    </row>
    <row r="125" spans="1:52" s="5" customFormat="1" ht="49.5" x14ac:dyDescent="0.3">
      <c r="A125" s="135"/>
      <c r="B125" s="25" t="s">
        <v>117</v>
      </c>
      <c r="C125" s="25">
        <v>84</v>
      </c>
      <c r="D125" s="25" t="s">
        <v>17</v>
      </c>
      <c r="E125" s="25" t="s">
        <v>60</v>
      </c>
      <c r="F125" s="54" t="s">
        <v>118</v>
      </c>
      <c r="G125" s="25" t="s">
        <v>119</v>
      </c>
      <c r="H125" s="25" t="s">
        <v>10</v>
      </c>
      <c r="I125" s="25">
        <v>30</v>
      </c>
      <c r="J125" s="25">
        <v>20</v>
      </c>
      <c r="K125" s="25">
        <v>10</v>
      </c>
      <c r="L125" s="25">
        <v>20</v>
      </c>
      <c r="M125" s="25">
        <v>20</v>
      </c>
      <c r="N125" s="25">
        <f t="shared" si="9"/>
        <v>100</v>
      </c>
      <c r="O125" s="25" t="s">
        <v>273</v>
      </c>
      <c r="P125" s="25"/>
      <c r="Q125" s="25"/>
      <c r="R125" s="25"/>
      <c r="S125" s="25"/>
      <c r="T125" s="25"/>
      <c r="U125" s="25"/>
      <c r="V125" s="25"/>
      <c r="W125" s="25"/>
      <c r="X125" s="25"/>
      <c r="Y125" s="25"/>
      <c r="Z125" s="25"/>
      <c r="AA125" s="25"/>
      <c r="AB125" s="25"/>
      <c r="AC125" s="25"/>
      <c r="AD125" s="25"/>
      <c r="AE125" s="25"/>
      <c r="AF125" s="25"/>
      <c r="AG125" s="25"/>
      <c r="AH125" s="25"/>
      <c r="AI125" s="25"/>
      <c r="AJ125" s="47" t="s">
        <v>313</v>
      </c>
    </row>
    <row r="126" spans="1:52" s="5" customFormat="1" ht="33" x14ac:dyDescent="0.3">
      <c r="A126" s="135"/>
      <c r="B126" s="25" t="s">
        <v>122</v>
      </c>
      <c r="C126" s="25">
        <v>85</v>
      </c>
      <c r="D126" s="25" t="s">
        <v>21</v>
      </c>
      <c r="E126" s="54" t="s">
        <v>57</v>
      </c>
      <c r="F126" s="54" t="s">
        <v>123</v>
      </c>
      <c r="G126" s="25" t="s">
        <v>124</v>
      </c>
      <c r="H126" s="25" t="s">
        <v>12</v>
      </c>
      <c r="I126" s="25">
        <v>20</v>
      </c>
      <c r="J126" s="25">
        <v>30</v>
      </c>
      <c r="K126" s="25">
        <v>50</v>
      </c>
      <c r="L126" s="25">
        <v>0</v>
      </c>
      <c r="M126" s="25">
        <v>0</v>
      </c>
      <c r="N126" s="25">
        <f t="shared" si="9"/>
        <v>100</v>
      </c>
      <c r="O126" s="25" t="s">
        <v>273</v>
      </c>
      <c r="P126" s="25"/>
      <c r="Q126" s="25"/>
      <c r="R126" s="25"/>
      <c r="S126" s="25"/>
      <c r="T126" s="25"/>
      <c r="U126" s="25"/>
      <c r="V126" s="25"/>
      <c r="W126" s="25"/>
      <c r="X126" s="25"/>
      <c r="Y126" s="25"/>
      <c r="Z126" s="25"/>
      <c r="AA126" s="25"/>
      <c r="AB126" s="25"/>
      <c r="AC126" s="25"/>
      <c r="AD126" s="25"/>
      <c r="AE126" s="25"/>
      <c r="AF126" s="25"/>
      <c r="AG126" s="25"/>
      <c r="AH126" s="25"/>
      <c r="AI126" s="25"/>
      <c r="AJ126" s="47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53"/>
      <c r="AV126" s="53"/>
      <c r="AW126" s="53"/>
      <c r="AX126" s="53"/>
      <c r="AY126" s="53"/>
      <c r="AZ126" s="53"/>
    </row>
    <row r="127" spans="1:52" s="5" customFormat="1" ht="33" x14ac:dyDescent="0.3">
      <c r="A127" s="135"/>
      <c r="B127" s="25" t="s">
        <v>314</v>
      </c>
      <c r="C127" s="25">
        <v>86</v>
      </c>
      <c r="D127" s="25" t="s">
        <v>21</v>
      </c>
      <c r="E127" s="54" t="s">
        <v>18</v>
      </c>
      <c r="F127" s="54" t="s">
        <v>132</v>
      </c>
      <c r="G127" s="25" t="s">
        <v>436</v>
      </c>
      <c r="H127" s="25" t="s">
        <v>11</v>
      </c>
      <c r="I127" s="25">
        <v>20</v>
      </c>
      <c r="J127" s="25">
        <v>50</v>
      </c>
      <c r="K127" s="25">
        <v>20</v>
      </c>
      <c r="L127" s="25">
        <v>10</v>
      </c>
      <c r="M127" s="25">
        <v>0</v>
      </c>
      <c r="N127" s="25">
        <f t="shared" si="9"/>
        <v>100</v>
      </c>
      <c r="O127" s="25" t="s">
        <v>273</v>
      </c>
      <c r="P127" s="25"/>
      <c r="Q127" s="25"/>
      <c r="R127" s="25"/>
      <c r="S127" s="25"/>
      <c r="T127" s="25"/>
      <c r="U127" s="25"/>
      <c r="V127" s="25"/>
      <c r="W127" s="25"/>
      <c r="X127" s="25"/>
      <c r="Y127" s="25"/>
      <c r="Z127" s="25"/>
      <c r="AA127" s="25"/>
      <c r="AB127" s="25"/>
      <c r="AC127" s="25"/>
      <c r="AD127" s="25"/>
      <c r="AE127" s="25"/>
      <c r="AF127" s="25"/>
      <c r="AG127" s="25"/>
      <c r="AH127" s="25"/>
      <c r="AI127" s="25"/>
      <c r="AJ127" s="47" t="s">
        <v>449</v>
      </c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</row>
    <row r="128" spans="1:52" s="5" customFormat="1" ht="33.75" thickBot="1" x14ac:dyDescent="0.35">
      <c r="A128" s="136"/>
      <c r="B128" s="31" t="s">
        <v>151</v>
      </c>
      <c r="C128" s="31">
        <v>87</v>
      </c>
      <c r="D128" s="31" t="s">
        <v>21</v>
      </c>
      <c r="E128" s="55" t="s">
        <v>18</v>
      </c>
      <c r="F128" s="55" t="s">
        <v>139</v>
      </c>
      <c r="G128" s="31" t="s">
        <v>209</v>
      </c>
      <c r="H128" s="31" t="s">
        <v>12</v>
      </c>
      <c r="I128" s="31">
        <v>10</v>
      </c>
      <c r="J128" s="31">
        <v>10</v>
      </c>
      <c r="K128" s="31">
        <v>80</v>
      </c>
      <c r="L128" s="31">
        <v>0</v>
      </c>
      <c r="M128" s="31">
        <v>0</v>
      </c>
      <c r="N128" s="31">
        <f t="shared" si="9"/>
        <v>100</v>
      </c>
      <c r="O128" s="31" t="s">
        <v>381</v>
      </c>
      <c r="P128" s="31"/>
      <c r="Q128" s="31"/>
      <c r="R128" s="31"/>
      <c r="S128" s="31"/>
      <c r="T128" s="31"/>
      <c r="U128" s="31"/>
      <c r="V128" s="31"/>
      <c r="W128" s="31"/>
      <c r="X128" s="31"/>
      <c r="Y128" s="31"/>
      <c r="Z128" s="31"/>
      <c r="AA128" s="31"/>
      <c r="AB128" s="31"/>
      <c r="AC128" s="31"/>
      <c r="AD128" s="31"/>
      <c r="AE128" s="31"/>
      <c r="AF128" s="31"/>
      <c r="AG128" s="31"/>
      <c r="AH128" s="31"/>
      <c r="AI128" s="31"/>
      <c r="AJ128" s="32" t="s">
        <v>382</v>
      </c>
      <c r="AK128" s="7"/>
      <c r="AL128" s="7"/>
      <c r="AM128" s="7"/>
      <c r="AN128" s="7"/>
      <c r="AO128" s="7"/>
      <c r="AP128" s="7"/>
      <c r="AQ128" s="7"/>
      <c r="AR128" s="7"/>
      <c r="AS128" s="7"/>
      <c r="AT128" s="7"/>
    </row>
    <row r="129" spans="1:46" s="6" customFormat="1" ht="28.5" customHeight="1" thickBot="1" x14ac:dyDescent="0.35">
      <c r="A129" s="148" t="s">
        <v>486</v>
      </c>
      <c r="B129" s="148"/>
      <c r="C129" s="148"/>
      <c r="D129" s="148"/>
      <c r="E129" s="148"/>
      <c r="F129" s="148"/>
      <c r="G129" s="148"/>
      <c r="H129" s="148"/>
      <c r="I129" s="148"/>
      <c r="J129" s="148"/>
      <c r="K129" s="148"/>
      <c r="L129" s="148"/>
      <c r="M129" s="148"/>
      <c r="N129" s="148"/>
      <c r="O129" s="148"/>
      <c r="P129" s="148"/>
      <c r="Q129" s="148"/>
      <c r="R129" s="148"/>
      <c r="S129" s="148"/>
      <c r="T129" s="148"/>
      <c r="U129" s="148"/>
      <c r="V129" s="148"/>
      <c r="W129" s="148"/>
      <c r="X129" s="148"/>
      <c r="Y129" s="148"/>
      <c r="Z129" s="148"/>
      <c r="AA129" s="148"/>
      <c r="AB129" s="148"/>
      <c r="AC129" s="148"/>
      <c r="AD129" s="148"/>
      <c r="AE129" s="148"/>
      <c r="AF129" s="148"/>
      <c r="AG129" s="148"/>
      <c r="AH129" s="148"/>
      <c r="AI129" s="148"/>
      <c r="AJ129" s="148"/>
      <c r="AK129" s="7"/>
      <c r="AL129" s="7"/>
      <c r="AM129" s="7"/>
      <c r="AN129" s="7"/>
      <c r="AO129" s="7"/>
      <c r="AP129" s="7"/>
      <c r="AQ129" s="7"/>
      <c r="AR129" s="7"/>
      <c r="AS129" s="7"/>
      <c r="AT129" s="7"/>
    </row>
    <row r="130" spans="1:46" ht="33.75" thickBot="1" x14ac:dyDescent="0.35">
      <c r="A130" s="49" t="s">
        <v>477</v>
      </c>
      <c r="B130" s="49" t="s">
        <v>33</v>
      </c>
      <c r="C130" s="48">
        <v>1</v>
      </c>
      <c r="D130" s="48"/>
      <c r="E130" s="49" t="s">
        <v>57</v>
      </c>
      <c r="F130" s="49" t="s">
        <v>301</v>
      </c>
      <c r="G130" s="49" t="s">
        <v>302</v>
      </c>
      <c r="H130" s="49" t="s">
        <v>12</v>
      </c>
      <c r="I130" s="48"/>
      <c r="J130" s="48"/>
      <c r="K130" s="48"/>
      <c r="L130" s="48"/>
      <c r="M130" s="48"/>
      <c r="N130" s="48"/>
      <c r="O130" s="48" t="s">
        <v>484</v>
      </c>
      <c r="P130" s="49" t="s">
        <v>301</v>
      </c>
      <c r="Q130" s="48" t="s">
        <v>461</v>
      </c>
      <c r="R130" s="49" t="s">
        <v>455</v>
      </c>
      <c r="S130" s="49" t="s">
        <v>231</v>
      </c>
      <c r="T130" s="49" t="s">
        <v>231</v>
      </c>
      <c r="U130" s="49" t="s">
        <v>231</v>
      </c>
      <c r="V130" s="49" t="s">
        <v>231</v>
      </c>
      <c r="W130" s="48"/>
      <c r="X130" s="48"/>
      <c r="Y130" s="48"/>
      <c r="Z130" s="48"/>
      <c r="AA130" s="49" t="s">
        <v>281</v>
      </c>
      <c r="AB130" s="50">
        <v>460</v>
      </c>
      <c r="AC130" s="49" t="s">
        <v>231</v>
      </c>
      <c r="AD130" s="50"/>
      <c r="AE130" s="49" t="s">
        <v>231</v>
      </c>
      <c r="AF130" s="49"/>
      <c r="AG130" s="49">
        <v>4</v>
      </c>
      <c r="AH130" s="50" t="s">
        <v>333</v>
      </c>
      <c r="AI130" s="49" t="s">
        <v>303</v>
      </c>
      <c r="AJ130" s="51" t="s">
        <v>304</v>
      </c>
    </row>
  </sheetData>
  <sheetProtection selectLockedCells="1" selectUnlockedCells="1"/>
  <autoFilter ref="A6:AZ6" xr:uid="{D24EF1AB-DCFB-4E07-8D0A-23B1F12104F1}"/>
  <dataConsolidate function="count" topLabels="1">
    <dataRefs count="1">
      <dataRef ref="D3:D119" sheet="201803 확정" r:id="rId1"/>
    </dataRefs>
  </dataConsolidate>
  <mergeCells count="240">
    <mergeCell ref="A129:AJ129"/>
    <mergeCell ref="K107:K112"/>
    <mergeCell ref="L107:L112"/>
    <mergeCell ref="M107:M112"/>
    <mergeCell ref="N107:N112"/>
    <mergeCell ref="B119:B121"/>
    <mergeCell ref="B122:B123"/>
    <mergeCell ref="N105:N106"/>
    <mergeCell ref="B107:B115"/>
    <mergeCell ref="C107:C112"/>
    <mergeCell ref="D107:D112"/>
    <mergeCell ref="E107:E112"/>
    <mergeCell ref="F107:F112"/>
    <mergeCell ref="G107:G112"/>
    <mergeCell ref="H107:H112"/>
    <mergeCell ref="I107:I112"/>
    <mergeCell ref="J107:J112"/>
    <mergeCell ref="H105:H106"/>
    <mergeCell ref="I105:I106"/>
    <mergeCell ref="J105:J106"/>
    <mergeCell ref="K105:K106"/>
    <mergeCell ref="L105:L106"/>
    <mergeCell ref="M105:M106"/>
    <mergeCell ref="B105:B106"/>
    <mergeCell ref="C105:C106"/>
    <mergeCell ref="D105:D106"/>
    <mergeCell ref="E105:E106"/>
    <mergeCell ref="F105:F106"/>
    <mergeCell ref="G105:G106"/>
    <mergeCell ref="J101:J103"/>
    <mergeCell ref="K101:K103"/>
    <mergeCell ref="L101:L103"/>
    <mergeCell ref="M101:M103"/>
    <mergeCell ref="N101:N103"/>
    <mergeCell ref="Q101:Q103"/>
    <mergeCell ref="D101:D103"/>
    <mergeCell ref="E101:E103"/>
    <mergeCell ref="F101:F103"/>
    <mergeCell ref="G101:G103"/>
    <mergeCell ref="H101:H103"/>
    <mergeCell ref="I101:I103"/>
    <mergeCell ref="B83:B86"/>
    <mergeCell ref="B87:B92"/>
    <mergeCell ref="B93:B94"/>
    <mergeCell ref="B95:B98"/>
    <mergeCell ref="B100:B103"/>
    <mergeCell ref="C101:C103"/>
    <mergeCell ref="I79:I82"/>
    <mergeCell ref="J79:J82"/>
    <mergeCell ref="K79:K82"/>
    <mergeCell ref="L79:L82"/>
    <mergeCell ref="M79:M82"/>
    <mergeCell ref="N79:N82"/>
    <mergeCell ref="C79:C82"/>
    <mergeCell ref="D79:D82"/>
    <mergeCell ref="E79:E82"/>
    <mergeCell ref="F79:F82"/>
    <mergeCell ref="G79:G82"/>
    <mergeCell ref="H79:H82"/>
    <mergeCell ref="K76:K77"/>
    <mergeCell ref="L76:L77"/>
    <mergeCell ref="M76:M77"/>
    <mergeCell ref="N76:N77"/>
    <mergeCell ref="C76:C77"/>
    <mergeCell ref="D76:D77"/>
    <mergeCell ref="E76:E77"/>
    <mergeCell ref="F76:F77"/>
    <mergeCell ref="G76:G77"/>
    <mergeCell ref="H76:H77"/>
    <mergeCell ref="I72:I73"/>
    <mergeCell ref="J72:J73"/>
    <mergeCell ref="K72:K73"/>
    <mergeCell ref="L72:L73"/>
    <mergeCell ref="M72:M73"/>
    <mergeCell ref="N72:N73"/>
    <mergeCell ref="N53:N61"/>
    <mergeCell ref="A65:A128"/>
    <mergeCell ref="B65:B70"/>
    <mergeCell ref="B71:B82"/>
    <mergeCell ref="C72:C73"/>
    <mergeCell ref="D72:D73"/>
    <mergeCell ref="E72:E73"/>
    <mergeCell ref="F72:F73"/>
    <mergeCell ref="G72:G73"/>
    <mergeCell ref="H72:H73"/>
    <mergeCell ref="H53:H61"/>
    <mergeCell ref="I53:I61"/>
    <mergeCell ref="J53:J61"/>
    <mergeCell ref="K53:K61"/>
    <mergeCell ref="L53:L61"/>
    <mergeCell ref="M53:M61"/>
    <mergeCell ref="I76:I77"/>
    <mergeCell ref="J76:J77"/>
    <mergeCell ref="I43:I47"/>
    <mergeCell ref="J43:J47"/>
    <mergeCell ref="K43:K47"/>
    <mergeCell ref="L43:L47"/>
    <mergeCell ref="K49:K50"/>
    <mergeCell ref="L49:L50"/>
    <mergeCell ref="M49:M50"/>
    <mergeCell ref="N49:N50"/>
    <mergeCell ref="B53:B62"/>
    <mergeCell ref="C53:C61"/>
    <mergeCell ref="D53:D61"/>
    <mergeCell ref="E53:E61"/>
    <mergeCell ref="F53:F61"/>
    <mergeCell ref="G53:G61"/>
    <mergeCell ref="H37:H39"/>
    <mergeCell ref="I37:I39"/>
    <mergeCell ref="J37:J39"/>
    <mergeCell ref="K37:K39"/>
    <mergeCell ref="L37:L39"/>
    <mergeCell ref="M37:M39"/>
    <mergeCell ref="N37:N39"/>
    <mergeCell ref="B41:B52"/>
    <mergeCell ref="C43:C47"/>
    <mergeCell ref="D43:D47"/>
    <mergeCell ref="E43:E47"/>
    <mergeCell ref="F43:F47"/>
    <mergeCell ref="M43:M47"/>
    <mergeCell ref="N43:N47"/>
    <mergeCell ref="C49:C50"/>
    <mergeCell ref="D49:D50"/>
    <mergeCell ref="E49:E50"/>
    <mergeCell ref="F49:F50"/>
    <mergeCell ref="G49:G50"/>
    <mergeCell ref="H49:H50"/>
    <mergeCell ref="I49:I50"/>
    <mergeCell ref="J49:J50"/>
    <mergeCell ref="G43:G47"/>
    <mergeCell ref="H43:H47"/>
    <mergeCell ref="N31:N32"/>
    <mergeCell ref="C35:C36"/>
    <mergeCell ref="D35:D36"/>
    <mergeCell ref="E35:E36"/>
    <mergeCell ref="F35:F36"/>
    <mergeCell ref="G35:G36"/>
    <mergeCell ref="H35:H36"/>
    <mergeCell ref="I35:I36"/>
    <mergeCell ref="J35:J36"/>
    <mergeCell ref="K35:K36"/>
    <mergeCell ref="H31:H32"/>
    <mergeCell ref="I31:I32"/>
    <mergeCell ref="J31:J32"/>
    <mergeCell ref="K31:K32"/>
    <mergeCell ref="L31:L32"/>
    <mergeCell ref="M31:M32"/>
    <mergeCell ref="L35:L36"/>
    <mergeCell ref="M35:M36"/>
    <mergeCell ref="N35:N36"/>
    <mergeCell ref="L26:L27"/>
    <mergeCell ref="M26:M27"/>
    <mergeCell ref="N26:N27"/>
    <mergeCell ref="C28:C29"/>
    <mergeCell ref="D28:D29"/>
    <mergeCell ref="E28:E29"/>
    <mergeCell ref="F28:F29"/>
    <mergeCell ref="G28:G29"/>
    <mergeCell ref="H28:H29"/>
    <mergeCell ref="I28:I29"/>
    <mergeCell ref="F26:F27"/>
    <mergeCell ref="G26:G27"/>
    <mergeCell ref="H26:H27"/>
    <mergeCell ref="I26:I27"/>
    <mergeCell ref="J26:J27"/>
    <mergeCell ref="K26:K27"/>
    <mergeCell ref="J28:J29"/>
    <mergeCell ref="K28:K29"/>
    <mergeCell ref="L28:L29"/>
    <mergeCell ref="M28:M29"/>
    <mergeCell ref="N28:N29"/>
    <mergeCell ref="A26:A64"/>
    <mergeCell ref="B26:B40"/>
    <mergeCell ref="C26:C27"/>
    <mergeCell ref="D26:D27"/>
    <mergeCell ref="E26:E27"/>
    <mergeCell ref="D24:D25"/>
    <mergeCell ref="E24:E25"/>
    <mergeCell ref="F24:F25"/>
    <mergeCell ref="G24:G25"/>
    <mergeCell ref="C31:C32"/>
    <mergeCell ref="D31:D32"/>
    <mergeCell ref="E31:E32"/>
    <mergeCell ref="F31:F32"/>
    <mergeCell ref="G31:G32"/>
    <mergeCell ref="C37:C39"/>
    <mergeCell ref="D37:D39"/>
    <mergeCell ref="E37:E39"/>
    <mergeCell ref="F37:F39"/>
    <mergeCell ref="G37:G39"/>
    <mergeCell ref="J7:J9"/>
    <mergeCell ref="K7:K9"/>
    <mergeCell ref="L7:L9"/>
    <mergeCell ref="M7:M9"/>
    <mergeCell ref="N7:N9"/>
    <mergeCell ref="A12:A25"/>
    <mergeCell ref="B12:B19"/>
    <mergeCell ref="B20:B23"/>
    <mergeCell ref="B24:B25"/>
    <mergeCell ref="C24:C25"/>
    <mergeCell ref="J24:J25"/>
    <mergeCell ref="K24:K25"/>
    <mergeCell ref="L24:L25"/>
    <mergeCell ref="M24:M25"/>
    <mergeCell ref="N24:N25"/>
    <mergeCell ref="H24:H25"/>
    <mergeCell ref="I24:I25"/>
    <mergeCell ref="A7:A11"/>
    <mergeCell ref="B7:B11"/>
    <mergeCell ref="C7:C9"/>
    <mergeCell ref="D7:D9"/>
    <mergeCell ref="E7:E9"/>
    <mergeCell ref="F7:F9"/>
    <mergeCell ref="G7:G9"/>
    <mergeCell ref="H7:H9"/>
    <mergeCell ref="I7:I9"/>
    <mergeCell ref="A1:AJ1"/>
    <mergeCell ref="A2:AJ2"/>
    <mergeCell ref="A4:N4"/>
    <mergeCell ref="O4:AJ4"/>
    <mergeCell ref="A5:A6"/>
    <mergeCell ref="B5:B6"/>
    <mergeCell ref="C5:C6"/>
    <mergeCell ref="D5:D6"/>
    <mergeCell ref="E5:E6"/>
    <mergeCell ref="F5:F6"/>
    <mergeCell ref="AJ5:AJ6"/>
    <mergeCell ref="S5:V5"/>
    <mergeCell ref="W5:Z5"/>
    <mergeCell ref="AA5:AA6"/>
    <mergeCell ref="AB5:AB6"/>
    <mergeCell ref="AC5:AF5"/>
    <mergeCell ref="AI5:AI6"/>
    <mergeCell ref="G5:G6"/>
    <mergeCell ref="H5:N5"/>
    <mergeCell ref="O5:O6"/>
    <mergeCell ref="P5:P6"/>
    <mergeCell ref="Q5:Q6"/>
    <mergeCell ref="R5:R6"/>
    <mergeCell ref="A3:AJ3"/>
  </mergeCells>
  <phoneticPr fontId="3" type="noConversion"/>
  <conditionalFormatting sqref="F132:F1048576">
    <cfRule type="duplicateValues" dxfId="10" priority="10"/>
  </conditionalFormatting>
  <conditionalFormatting sqref="F5">
    <cfRule type="duplicateValues" dxfId="9" priority="9"/>
  </conditionalFormatting>
  <conditionalFormatting sqref="F125:F126">
    <cfRule type="duplicateValues" dxfId="8" priority="8"/>
  </conditionalFormatting>
  <conditionalFormatting sqref="F127">
    <cfRule type="duplicateValues" dxfId="7" priority="7"/>
  </conditionalFormatting>
  <conditionalFormatting sqref="F128">
    <cfRule type="duplicateValues" dxfId="6" priority="6"/>
  </conditionalFormatting>
  <conditionalFormatting sqref="F124">
    <cfRule type="duplicateValues" dxfId="5" priority="5"/>
  </conditionalFormatting>
  <conditionalFormatting sqref="F37 F40">
    <cfRule type="duplicateValues" dxfId="4" priority="4"/>
  </conditionalFormatting>
  <conditionalFormatting sqref="F88:F93 F107 F113 F95:F99 F105">
    <cfRule type="duplicateValues" dxfId="3" priority="3"/>
  </conditionalFormatting>
  <conditionalFormatting sqref="F94">
    <cfRule type="duplicateValues" dxfId="2" priority="2"/>
  </conditionalFormatting>
  <conditionalFormatting sqref="F100:F101 F104">
    <cfRule type="duplicateValues" dxfId="1" priority="1"/>
  </conditionalFormatting>
  <conditionalFormatting sqref="F132:F1048576 F4:F7 F10:F24 F26 F28 F30:F31 F33:F35 F41:F43 F48:F49 F51:F53 F62 F114:F115 F83:F87 F65:F72 F78:F79 F74:F76">
    <cfRule type="duplicateValues" dxfId="0" priority="11"/>
  </conditionalFormatting>
  <pageMargins left="0.23622047244094491" right="0.23622047244094491" top="0.46" bottom="0.35433070866141736" header="0.31496062992125984" footer="0.31496062992125984"/>
  <pageSetup paperSize="8" scale="49" fitToHeight="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2</vt:i4>
      </vt:variant>
    </vt:vector>
  </HeadingPairs>
  <TitlesOfParts>
    <vt:vector size="3" baseType="lpstr">
      <vt:lpstr>2024운영 계획 (2)</vt:lpstr>
      <vt:lpstr>'2024운영 계획 (2)'!Print_Area</vt:lpstr>
      <vt:lpstr>'2024운영 계획 (2)'!Print_Titles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2024-06-17T06:59:12Z</cp:lastPrinted>
  <dcterms:created xsi:type="dcterms:W3CDTF">2024-04-19T06:46:50Z</dcterms:created>
  <dcterms:modified xsi:type="dcterms:W3CDTF">2024-06-18T05:21:03Z</dcterms:modified>
</cp:coreProperties>
</file>